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fad6ba1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收益摘要" sheetId="1" r:id="Ra4fc3abbe81e4a1c"/>
    <x:sheet xmlns:r="http://schemas.openxmlformats.org/officeDocument/2006/relationships" name="試算假設" sheetId="2" r:id="Rd84730e74f4d489f"/>
    <x:sheet xmlns:r="http://schemas.openxmlformats.org/officeDocument/2006/relationships" name="逐月預估" sheetId="3" r:id="Rab62435939a64223"/>
    <x:sheet xmlns:r="http://schemas.openxmlformats.org/officeDocument/2006/relationships" name="市場與來源" sheetId="4" r:id="Re7dcae6d59cf46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%"/>
    <x:numFmt numFmtId="201" formatCode="#,##0;[Red](#,##0);&quot;—&quot;"/>
    <x:numFmt numFmtId="202" formatCode="0.0%"/>
    <x:numFmt numFmtId="203" formatCode="#,##0.0"/>
    <x:numFmt numFmtId="204" formatCode="0.00"/>
    <x:numFmt numFmtId="205" formatCode="#,##0"/>
    <x:numFmt numFmtId="206" formatCode="yyyy-mm-dd"/>
    <x:numFmt numFmtId="207" formatCode="yyyy-mm"/>
    <x:numFmt numFmtId="208" formatCode="#,##0.0;[Red](#,##0.0);&quot;—&quot;"/>
  </x:numFmts>
  <x:fonts count="7">
    <x:font>
      <x:sz val="11"/>
      <x:name val="Carlito"/>
    </x:font>
    <x:font>
      <x:sz val="11"/>
      <x:color rgb="FF172F3B"/>
      <x:name val="Helvetica Neue"/>
    </x:font>
    <x:font>
      <x:b/>
      <x:sz val="12"/>
      <x:color rgb="FFFFFFFF"/>
      <x:name val="Helvetica Neue"/>
    </x:font>
    <x:font>
      <x:b/>
      <x:sz val="11"/>
      <x:color rgb="FF172F3B"/>
      <x:name val="Helvetica Neue"/>
    </x:font>
    <x:font>
      <x:sz val="11"/>
      <x:color rgb="FF1952BC"/>
      <x:name val="Helvetica Neue"/>
    </x:font>
    <x:font>
      <x:sz val="11"/>
      <x:color rgb="FF18784E"/>
      <x:name val="Helvetica Neue"/>
    </x:font>
    <x:font>
      <x:b/>
      <x:sz val="11"/>
      <x:color rgb="FF18784E"/>
      <x:name val="Helvetica Neue"/>
    </x:font>
  </x:fonts>
  <x:fills count="5">
    <x:fill>
      <x:patternFill patternType="none"/>
    </x:fill>
    <x:fill>
      <x:patternFill patternType="gray125"/>
    </x:fill>
    <x:fill>
      <x:patternFill patternType="solid">
        <x:fgColor rgb="FF183849"/>
      </x:patternFill>
    </x:fill>
    <x:fill>
      <x:patternFill patternType="solid">
        <x:fgColor rgb="FFEAF2F3"/>
      </x:patternFill>
    </x:fill>
    <x:fill>
      <x:patternFill patternType="solid">
        <x:fgColor rgb="FFFFF3CD"/>
      </x:patternFill>
    </x:fill>
  </x:fills>
  <x:borders count="2">
    <x:border/>
    <x:border>
      <x:bottom style="thin">
        <x:color rgb="FFB7CACF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3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203" fontId="3" fillId="3" borderId="0" xfId="0" applyNumberFormat="1" applyFont="1" applyFill="1" applyBorder="1" applyAlignment="1">
      <x:alignment vertical="center"/>
    </x:xf>
    <x:xf numFmtId="202" fontId="3" fillId="3" borderId="0" xfId="0" applyNumberFormat="1" applyFont="1" applyFill="1" applyBorder="1" applyAlignment="1">
      <x:alignment vertical="center"/>
    </x:xf>
    <x:xf numFmtId="201" fontId="3" fillId="3" borderId="0" xfId="0" applyNumberFormat="1" applyFont="1" applyFill="1" applyBorder="1" applyAlignment="1">
      <x:alignment vertical="center"/>
    </x:xf>
    <x:xf numFmtId="200" fontId="3" fillId="3" borderId="1" xfId="0" applyNumberFormat="1" applyFont="1" applyFill="1" applyBorder="1" applyAlignment="1">
      <x:alignment vertical="center"/>
    </x:xf>
    <x:xf numFmtId="203" fontId="3" fillId="3" borderId="1" xfId="0" applyNumberFormat="1" applyFont="1" applyFill="1" applyBorder="1" applyAlignment="1">
      <x:alignment vertical="center"/>
    </x:xf>
    <x:xf numFmtId="202" fontId="3" fillId="3" borderId="1" xfId="0" applyNumberFormat="1" applyFont="1" applyFill="1" applyBorder="1" applyAlignment="1">
      <x:alignment vertical="center"/>
    </x:xf>
    <x:xf numFmtId="201" fontId="3" fillId="3" borderId="1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6" fontId="1" fillId="0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1" fillId="3" borderId="0" xfId="0" applyNumberFormat="1" applyFont="1" applyFill="1" applyBorder="1" applyAlignment="1">
      <x:alignment vertical="center"/>
    </x:xf>
    <x:xf numFmtId="207" fontId="3" fillId="3" borderId="0" xfId="0" applyNumberFormat="1" applyFont="1" applyFill="1" applyBorder="1" applyAlignment="1">
      <x:alignment vertical="center"/>
    </x:xf>
    <x:xf numFmtId="207" fontId="3" fillId="3" borderId="1" xfId="0" applyNumberFormat="1" applyFont="1" applyFill="1" applyBorder="1" applyAlignment="1">
      <x:alignment vertical="center"/>
    </x:xf>
    <x:xf numFmtId="203" fontId="4" fillId="4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208" fontId="5" fillId="0" borderId="0" xfId="0" applyNumberFormat="1" applyFont="1" applyFill="1" applyBorder="1" applyAlignment="1">
      <x:alignment vertical="center"/>
    </x:xf>
    <x:xf numFmtId="201" fontId="5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201" fontId="6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201" fontId="6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ca3db938a4faf" /><Relationship Type="http://schemas.openxmlformats.org/officeDocument/2006/relationships/theme" Target="/xl/theme/theme1.xml" Id="R039b753a0d6c4ecc" /><Relationship Type="http://schemas.openxmlformats.org/officeDocument/2006/relationships/sharedStrings" Target="/xl/sharedStrings.xml" Id="Rcc7570ed3a4f4e1a" /><Relationship Type="http://schemas.openxmlformats.org/officeDocument/2006/relationships/worksheet" Target="/xl/worksheets/sheet1.xml" Id="Ra4fc3abbe81e4a1c" /><Relationship Type="http://schemas.openxmlformats.org/officeDocument/2006/relationships/worksheet" Target="/xl/worksheets/sheet2.xml" Id="Rd84730e74f4d489f" /><Relationship Type="http://schemas.openxmlformats.org/officeDocument/2006/relationships/worksheet" Target="/xl/worksheets/sheet3.xml" Id="Rab62435939a64223" /><Relationship Type="http://schemas.openxmlformats.org/officeDocument/2006/relationships/worksheet" Target="/xl/worksheets/sheet4.xml" Id="Re7dcae6d59cf467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6A67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1" hidden="0" customWidth="1"/>
    <x:col min="2" max="2" width="17" hidden="0" customWidth="1"/>
    <x:col min="3" max="3" width="17" hidden="0" customWidth="1"/>
    <x:col min="4" max="4" width="17" hidden="0" customWidth="1"/>
    <x:col min="5" max="5" width="25" hidden="0" customWidth="1"/>
    <x:col min="6" max="6" width="25" hidden="0" customWidth="1"/>
  </x:cols>
  <x:sheetData>
    <x:row r="1" ht="30" customHeight="1">
      <x:c r="A1" s="5" t="str">
        <x:v>台灣車主 LINE 助手：20 位／家 B 試點</x:v>
      </x:c>
      <x:c r="B1" s="5"/>
      <x:c r="C1" s="5"/>
      <x:c r="D1" s="5"/>
      <x:c r="E1" s="5"/>
      <x:c r="F1" s="5"/>
    </x:row>
    <x:row r="2" ht="25" customHeight="1">
      <x:c r="A2" s="3" t="str">
        <x:v>查詢日 2026-09-10。情境估算，不代表市場實績。A＝車主，B＝原推薦夥伴，C＝服務業者。</x:v>
      </x:c>
      <x:c r="B2" s="3"/>
      <x:c r="C2" s="3"/>
      <x:c r="D2" s="3"/>
      <x:c r="E2" s="3"/>
      <x:c r="F2" s="3"/>
    </x:row>
    <x:row r="3" ht="25" customHeight="1">
      <x:c r="A3" s="3" t="str">
        <x:v>單位：新台幣未稅。B 的回饋從平台實收費用計算。黃色欄可調；綠字為跨頁公式。</x:v>
      </x:c>
      <x:c r="B3" s="3"/>
      <x:c r="C3" s="3"/>
      <x:c r="D3" s="3"/>
      <x:c r="E3" s="3"/>
      <x:c r="F3" s="3"/>
    </x:row>
    <x:row r="4" ht="25" customHeight="1">
      <x:c r="A4" s="8" t="str">
        <x:v>成熟月份</x:v>
      </x:c>
      <x:c r="B4" s="8" t="str">
        <x:v>保守</x:v>
      </x:c>
      <x:c r="C4" s="8" t="str">
        <x:v>基準</x:v>
      </x:c>
      <x:c r="D4" s="8" t="str">
        <x:v>成長</x:v>
      </x:c>
      <x:c r="E4" s="8" t="str">
        <x:v>口徑</x:v>
      </x:c>
      <x:c r="F4" s="8" t="str"/>
    </x:row>
    <x:row r="5" ht="25" customHeight="1">
      <x:c r="A5" s="2" t="str">
        <x:v>有效推廣 B</x:v>
      </x:c>
      <x:c r="B5" s="38" t="n">
        <x:f>'試算假設'!B15</x:f>
        <x:v>20</x:v>
      </x:c>
      <x:c r="C5" s="38" t="n">
        <x:f>'試算假設'!C15</x:f>
        <x:v>20</x:v>
      </x:c>
      <x:c r="D5" s="38" t="n">
        <x:f>'試算假設'!D15</x:f>
        <x:v>20</x:v>
      </x:c>
      <x:c r="E5" s="3" t="str">
        <x:v>使用者指定 20 位／家</x:v>
      </x:c>
      <x:c r="F5" s="3"/>
    </x:row>
    <x:row r="6" ht="25" customHeight="1">
      <x:c r="A6" s="2" t="str">
        <x:v>可服務 A</x:v>
      </x:c>
      <x:c r="B6" s="38" t="n">
        <x:f>B5*'試算假設'!B16</x:f>
        <x:v>500</x:v>
      </x:c>
      <x:c r="C6" s="38" t="n">
        <x:f>C5*'試算假設'!C16</x:f>
        <x:v>1000</x:v>
      </x:c>
      <x:c r="D6" s="38" t="n">
        <x:f>D5*'試算假設'!D16</x:f>
        <x:v>2000</x:v>
      </x:c>
      <x:c r="E6" s="3" t="str">
        <x:v>有效且可聯絡的車主</x:v>
      </x:c>
      <x:c r="F6" s="3"/>
    </x:row>
    <x:row r="7" ht="25" customHeight="1">
      <x:c r="A7" s="2" t="str">
        <x:v>每月需求數</x:v>
      </x:c>
      <x:c r="B7" s="40" t="n">
        <x:f>B6*'試算假設'!B17</x:f>
        <x:v>15</x:v>
      </x:c>
      <x:c r="C7" s="40" t="n">
        <x:f>C6*'試算假設'!C17</x:f>
        <x:v>50</x:v>
      </x:c>
      <x:c r="D7" s="40" t="n">
        <x:f>D6*'試算假設'!D17</x:f>
        <x:v>160</x:v>
      </x:c>
      <x:c r="E7" s="3" t="str">
        <x:v>所有用車需求，非事故率</x:v>
      </x:c>
      <x:c r="F7" s="3"/>
    </x:row>
    <x:row r="8" ht="25" customHeight="1">
      <x:c r="A8" s="2" t="str">
        <x:v>同意轉介數</x:v>
      </x:c>
      <x:c r="B8" s="40" t="n">
        <x:f>B7*'試算假設'!B18</x:f>
        <x:v>9</x:v>
      </x:c>
      <x:c r="C8" s="40" t="n">
        <x:f>C7*'試算假設'!C18</x:f>
        <x:v>35</x:v>
      </x:c>
      <x:c r="D8" s="40" t="n">
        <x:f>D7*'試算假設'!D18</x:f>
        <x:v>128</x:v>
      </x:c>
      <x:c r="E8" s="3" t="str">
        <x:v>車主逐案同意</x:v>
      </x:c>
      <x:c r="F8" s="3"/>
    </x:row>
    <x:row r="9" ht="25" customHeight="1">
      <x:c r="A9" s="2" t="str">
        <x:v>C 接受數</x:v>
      </x:c>
      <x:c r="B9" s="40" t="n">
        <x:f>B8*'試算假設'!B19</x:f>
        <x:v>7.2</x:v>
      </x:c>
      <x:c r="C9" s="40" t="n">
        <x:f>C8*'試算假設'!C19</x:f>
        <x:v>29.75</x:v>
      </x:c>
      <x:c r="D9" s="40" t="n">
        <x:f>D8*'試算假設'!D19</x:f>
        <x:v>115.2</x:v>
      </x:c>
      <x:c r="E9" s="3" t="str">
        <x:v>業者有量能並接單</x:v>
      </x:c>
      <x:c r="F9" s="3"/>
    </x:row>
    <x:row r="10" ht="25" customHeight="1">
      <x:c r="A10" s="2" t="str">
        <x:v>完成訂單數</x:v>
      </x:c>
      <x:c r="B10" s="40" t="n">
        <x:f>B9*'試算假設'!B20</x:f>
        <x:v>3.24</x:v>
      </x:c>
      <x:c r="C10" s="40" t="n">
        <x:f>C9*'試算假設'!C20</x:f>
        <x:v>14.875</x:v>
      </x:c>
      <x:c r="D10" s="40" t="n">
        <x:f>D9*'試算假設'!D20</x:f>
        <x:v>69.12</x:v>
      </x:c>
      <x:c r="E10" s="3" t="str">
        <x:v>A 已接受報價並完成服務</x:v>
      </x:c>
      <x:c r="F10" s="3"/>
    </x:row>
    <x:row r="11" ht="25" customHeight="1">
      <x:c r="A11" s="2" t="str">
        <x:v>有效收款訂單數</x:v>
      </x:c>
      <x:c r="B11" s="40" t="n">
        <x:f>B10*'試算假設'!B21</x:f>
        <x:v>2.9160000000000004</x:v>
      </x:c>
      <x:c r="C11" s="40" t="n">
        <x:f>C10*'試算假設'!C21</x:f>
        <x:v>14.13125</x:v>
      </x:c>
      <x:c r="D11" s="40" t="n">
        <x:f>D10*'試算假設'!D21</x:f>
        <x:v>67.7376</x:v>
      </x:c>
      <x:c r="E11" s="3" t="str">
        <x:v>完成單再扣未收款與退款</x:v>
      </x:c>
      <x:c r="F11" s="3"/>
    </x:row>
    <x:row r="12" ht="25" customHeight="1">
      <x:c r="A12" s="2" t="str">
        <x:v>商家完成交易總額</x:v>
      </x:c>
      <x:c r="B12" s="38" t="n">
        <x:f>B10*'試算假設'!$C$10</x:f>
        <x:v>21789</x:v>
      </x:c>
      <x:c r="C12" s="38" t="n">
        <x:f>C10*'試算假設'!$C$10</x:f>
        <x:v>100034.375</x:v>
      </x:c>
      <x:c r="D12" s="38" t="n">
        <x:f>D10*'試算假設'!$C$10</x:f>
        <x:v>464832.00000000006</x:v>
      </x:c>
      <x:c r="E12" s="3" t="str">
        <x:v>A 付給 C，不是平台收入</x:v>
      </x:c>
      <x:c r="F12" s="3"/>
    </x:row>
    <x:row r="13" ht="25" customHeight="1">
      <x:c r="A13" s="8" t="str">
        <x:v>平台實收收入</x:v>
      </x:c>
      <x:c r="B13" s="45" t="n">
        <x:f>B11*'試算假設'!$D$10</x:f>
        <x:v>1786.0500000000002</x:v>
      </x:c>
      <x:c r="C13" s="45" t="n">
        <x:f>C11*'試算假設'!$D$10</x:f>
        <x:v>8655.390625</x:v>
      </x:c>
      <x:c r="D13" s="45" t="n">
        <x:f>D11*'試算假設'!$D$10</x:f>
        <x:v>41489.28</x:v>
      </x:c>
      <x:c r="E13" s="46" t="str">
        <x:v>有效收款單 × 平均平台費</x:v>
      </x:c>
      <x:c r="F13" s="46"/>
    </x:row>
    <x:row r="14" ht="25" customHeight="1">
      <x:c r="A14" s="8" t="str">
        <x:v>應付原 B 分潤</x:v>
      </x:c>
      <x:c r="B14" s="45" t="n">
        <x:f>B13*'試算假設'!B22</x:f>
        <x:v>535.815</x:v>
      </x:c>
      <x:c r="C14" s="45" t="n">
        <x:f>C13*'試算假設'!C22</x:f>
        <x:v>2596.6171875</x:v>
      </x:c>
      <x:c r="D14" s="45" t="n">
        <x:f>D13*'試算假設'!D22</x:f>
        <x:v>12446.784</x:v>
      </x:c>
      <x:c r="E14" s="46" t="str">
        <x:v>基準採平台收入 30%</x:v>
      </x:c>
      <x:c r="F14" s="46"/>
    </x:row>
    <x:row r="15" ht="25" customHeight="1">
      <x:c r="A15" s="2" t="str">
        <x:v>平台扣 B 後收入</x:v>
      </x:c>
      <x:c r="B15" s="14" t="n">
        <x:f>B13-B14</x:f>
        <x:v>1250.2350000000001</x:v>
      </x:c>
      <x:c r="C15" s="14" t="n">
        <x:f>C13-C14</x:f>
        <x:v>6058.7734375</x:v>
      </x:c>
      <x:c r="D15" s="14" t="n">
        <x:f>D13-D14</x:f>
        <x:v>29042.496</x:v>
      </x:c>
      <x:c r="E15" s="3" t="str">
        <x:v>尚未扣人工與固定成本</x:v>
      </x:c>
      <x:c r="F15" s="3"/>
    </x:row>
    <x:row r="16" ht="25" customHeight="1">
      <x:c r="A16" s="2" t="str">
        <x:v>需求處理人工</x:v>
      </x:c>
      <x:c r="B16" s="38" t="n">
        <x:f>B7*'試算假設'!$B$26/60*'試算假設'!$B$28</x:f>
        <x:v>600</x:v>
      </x:c>
      <x:c r="C16" s="38" t="n">
        <x:f>C7*'試算假設'!$B$26/60*'試算假設'!$B$28</x:f>
        <x:v>2000</x:v>
      </x:c>
      <x:c r="D16" s="38" t="n">
        <x:f>D7*'試算假設'!$B$26/60*'試算假設'!$B$28</x:f>
        <x:v>6400</x:v>
      </x:c>
      <x:c r="E16" s="3" t="str">
        <x:v>未成交需求也計成本</x:v>
      </x:c>
      <x:c r="F16" s="3"/>
    </x:row>
    <x:row r="17" ht="25" customHeight="1">
      <x:c r="A17" s="2" t="str">
        <x:v>完成訂單額外人工</x:v>
      </x:c>
      <x:c r="B17" s="38" t="n">
        <x:f>B10*'試算假設'!$B$27/60*'試算假設'!$B$28</x:f>
        <x:v>194.4</x:v>
      </x:c>
      <x:c r="C17" s="38" t="n">
        <x:f>C10*'試算假設'!$B$27/60*'試算假設'!$B$28</x:f>
        <x:v>892.5</x:v>
      </x:c>
      <x:c r="D17" s="38" t="n">
        <x:f>D10*'試算假設'!$B$27/60*'試算假設'!$B$28</x:f>
        <x:v>4147.200000000001</x:v>
      </x:c>
      <x:c r="E17" s="3" t="str">
        <x:v>已完成但未收回費仍計成本</x:v>
      </x:c>
      <x:c r="F17" s="3"/>
    </x:row>
    <x:row r="18" ht="25" customHeight="1">
      <x:c r="A18" s="2" t="str">
        <x:v>平台費收款處理費</x:v>
      </x:c>
      <x:c r="B18" s="38" t="n">
        <x:f>B13*'試算假設'!$B$29</x:f>
        <x:v>35.721000000000004</x:v>
      </x:c>
      <x:c r="C18" s="38" t="n">
        <x:f>C13*'試算假設'!$B$29</x:f>
        <x:v>173.1078125</x:v>
      </x:c>
      <x:c r="D18" s="38" t="n">
        <x:f>D13*'試算假設'!$B$29</x:f>
        <x:v>829.7856</x:v>
      </x:c>
      <x:c r="E18" s="3" t="str">
        <x:v>以平台費 2% 預估</x:v>
      </x:c>
      <x:c r="F18" s="3"/>
    </x:row>
    <x:row r="19" ht="25" customHeight="1">
      <x:c r="A19" s="2" t="str">
        <x:v>LINE 月費及超量費</x:v>
      </x:c>
      <x:c r="B19" s="38" t="n">
        <x:f>IF(B25&lt;='試算假設'!$C$47,'試算假設'!$B$47,IF(B25&lt;='試算假設'!$C$48,'試算假設'!$B$48,'試算假設'!$B$49+MIN(MAX(B25-'試算假設'!$C$49,0),'試算假設'!$C$50)*'試算假設'!$B$50+MAX(B25-'試算假設'!$C$49-'試算假設'!$C$50,0)*'試算假設'!$B$51))</x:f>
        <x:v>1000</x:v>
      </x:c>
      <x:c r="C19" s="38" t="n">
        <x:f>IF(C25&lt;='試算假設'!$C$47,'試算假設'!$B$47,IF(C25&lt;='試算假設'!$C$48,'試算假設'!$B$48,'試算假設'!$B$49+MIN(MAX(C25-'試算假設'!$C$49,0),'試算假設'!$C$50)*'試算假設'!$B$50+MAX(C25-'試算假設'!$C$49-'試算假設'!$C$50,0)*'試算假設'!$B$51))</x:f>
        <x:v>1000</x:v>
      </x:c>
      <x:c r="D19" s="38" t="n">
        <x:f>IF(D25&lt;='試算假設'!$C$47,'試算假設'!$B$47,IF(D25&lt;='試算假設'!$C$48,'試算假設'!$B$48,'試算假設'!$B$49+MIN(MAX(D25-'試算假設'!$C$49,0),'試算假設'!$C$50)*'試算假設'!$B$50+MAX(D25-'試算假設'!$C$49-'試算假設'!$C$50,0)*'試算假設'!$B$51))</x:f>
        <x:v>1000</x:v>
      </x:c>
      <x:c r="E19" s="3" t="str">
        <x:v>2026-11-01 起新版費用</x:v>
      </x:c>
      <x:c r="F19" s="3"/>
    </x:row>
    <x:row r="20" ht="25" customHeight="1">
      <x:c r="A20" s="2" t="str">
        <x:v>其他固定現金成本</x:v>
      </x:c>
      <x:c r="B20" s="38" t="n">
        <x:f>SUM('試算假設'!$B$30:$B$32)</x:f>
        <x:v>8500</x:v>
      </x:c>
      <x:c r="C20" s="38" t="n">
        <x:f>SUM('試算假設'!$B$30:$B$32)</x:f>
        <x:v>8500</x:v>
      </x:c>
      <x:c r="D20" s="38" t="n">
        <x:f>SUM('試算假設'!$B$30:$B$32)</x:f>
        <x:v>8500</x:v>
      </x:c>
      <x:c r="E20" s="3" t="str">
        <x:v>主機＋推廣＋行政</x:v>
      </x:c>
      <x:c r="F20" s="3"/>
    </x:row>
    <x:row r="21" ht="25" customHeight="1">
      <x:c r="A21" s="8" t="str">
        <x:v>營運現金餘額</x:v>
      </x:c>
      <x:c r="B21" s="28" t="n">
        <x:f>B15-SUM(B16:B20)</x:f>
        <x:v>-9079.885999999999</x:v>
      </x:c>
      <x:c r="C21" s="28" t="n">
        <x:f>C15-SUM(C16:C20)</x:f>
        <x:v>-6506.834375</x:v>
      </x:c>
      <x:c r="D21" s="28" t="n">
        <x:f>D15-SUM(D16:D20)</x:f>
        <x:v>8165.510399999999</x:v>
      </x:c>
      <x:c r="E21" s="46" t="str">
        <x:v>已預留 B 款；未扣建置與稅</x:v>
      </x:c>
      <x:c r="F21" s="46"/>
    </x:row>
    <x:row r="22" ht="25" customHeight="1">
      <x:c r="A22" s="2" t="str">
        <x:v>創辦人管理工時成本</x:v>
      </x:c>
      <x:c r="B22" s="38" t="n">
        <x:f>'試算假設'!$B$33*'試算假設'!$B$34</x:f>
        <x:v>12000</x:v>
      </x:c>
      <x:c r="C22" s="38" t="n">
        <x:f>'試算假設'!$B$33*'試算假設'!$B$34</x:f>
        <x:v>12000</x:v>
      </x:c>
      <x:c r="D22" s="38" t="n">
        <x:f>'試算假設'!$B$33*'試算假設'!$B$34</x:f>
        <x:v>12000</x:v>
      </x:c>
      <x:c r="E22" s="3" t="str">
        <x:v>30 小時 × 400 元</x:v>
      </x:c>
      <x:c r="F22" s="3"/>
    </x:row>
    <x:row r="23" ht="25" customHeight="1">
      <x:c r="A23" s="8" t="str">
        <x:v>含管理工時後餘額</x:v>
      </x:c>
      <x:c r="B23" s="28" t="n">
        <x:f>B21-B22</x:f>
        <x:v>-21079.886</x:v>
      </x:c>
      <x:c r="C23" s="28" t="n">
        <x:f>C21-C22</x:f>
        <x:v>-18506.834375</x:v>
      </x:c>
      <x:c r="D23" s="28" t="n">
        <x:f>D21-D22</x:f>
        <x:v>-3834.489600000001</x:v>
      </x:c>
      <x:c r="E23" s="46" t="str">
        <x:v>未攤提建置成本</x:v>
      </x:c>
      <x:c r="F23" s="46"/>
    </x:row>
    <x:row r="24" ht="25" customHeight="1">
      <x:c r="A24" s="8" t="str">
        <x:v>每 B 平均分潤</x:v>
      </x:c>
      <x:c r="B24" s="28" t="n">
        <x:f>IF(B5=0,0,B14/B5)</x:f>
        <x:v>26.790750000000003</x:v>
      </x:c>
      <x:c r="C24" s="28" t="n">
        <x:f>IF(C5=0,0,C14/C5)</x:f>
        <x:v>129.830859375</x:v>
      </x:c>
      <x:c r="D24" s="28" t="n">
        <x:f>IF(D5=0,0,D14/D5)</x:f>
        <x:v>622.3392</x:v>
      </x:c>
      <x:c r="E24" s="46" t="str">
        <x:v>平均數，個別 B 可能為零</x:v>
      </x:c>
      <x:c r="F24" s="46"/>
    </x:row>
    <x:row r="25" ht="25" customHeight="1">
      <x:c r="A25" s="2" t="str">
        <x:v>付費訊息預估則數</x:v>
      </x:c>
      <x:c r="B25" s="38" t="n">
        <x:f>ROUNDUP(B6*'試算假設'!$B$38*'試算假設'!$B$39+B10*'試算假設'!$B$40+B5*'試算假設'!$B$41,0)</x:f>
        <x:v>340</x:v>
      </x:c>
      <x:c r="C25" s="38" t="n">
        <x:f>ROUNDUP(C6*'試算假設'!$B$38*'試算假設'!$B$39+C10*'試算假設'!$B$40+C5*'試算假設'!$B$41,0)</x:f>
        <x:v>710</x:v>
      </x:c>
      <x:c r="D25" s="38" t="n">
        <x:f>ROUNDUP(D6*'試算假設'!$B$38*'試算假設'!$B$39+D10*'試算假設'!$B$40+D5*'試算假設'!$B$41,0)</x:f>
        <x:v>1635</x:v>
      </x:c>
      <x:c r="E25" s="3" t="str">
        <x:v>訂閱推播＋訂單通知＋B 通知</x:v>
      </x:c>
      <x:c r="F25" s="3"/>
    </x:row>
    <x:row r="26" ht="25" customHeight="1">
      <x:c r="A26" s="2"/>
      <x:c r="B26" s="2"/>
      <x:c r="C26" s="2"/>
      <x:c r="D26" s="2"/>
      <x:c r="E26" s="2"/>
      <x:c r="F26" s="2"/>
    </x:row>
    <x:row r="27" ht="25" customHeight="1">
      <x:c r="A27" s="2"/>
      <x:c r="B27" s="2"/>
      <x:c r="C27" s="2"/>
      <x:c r="D27" s="2"/>
      <x:c r="E27" s="2"/>
      <x:c r="F27" s="2"/>
    </x:row>
    <x:row r="28" ht="30" customHeight="1">
      <x:c r="A28" s="5" t="str">
        <x:v>第一年基準累積（2026-11 至 2027-10）</x:v>
      </x:c>
      <x:c r="B28" s="5"/>
      <x:c r="C28" s="5"/>
      <x:c r="D28" s="5"/>
      <x:c r="E28" s="5"/>
      <x:c r="F28" s="5"/>
    </x:row>
    <x:row r="29" ht="31" customHeight="1">
      <x:c r="A29" s="2" t="str">
        <x:v>年末可服務 A</x:v>
      </x:c>
      <x:c r="B29" s="38" t="n">
        <x:f>'逐月預估'!M35</x:f>
        <x:v>1076.4163813259997</x:v>
      </x:c>
      <x:c r="C29" s="3" t="str">
        <x:v>20 位 B 每月各新增 5 位 A，月流失 2%</x:v>
      </x:c>
      <x:c r="D29" s="3"/>
      <x:c r="E29" s="3"/>
      <x:c r="F29" s="3"/>
    </x:row>
    <x:row r="30" ht="31" customHeight="1">
      <x:c r="A30" s="2" t="str">
        <x:v>全年有效收款訂單</x:v>
      </x:c>
      <x:c r="B30" s="40" t="n">
        <x:f>'逐月預估'!N41</x:f>
        <x:v>94.92510506365473</x:v>
      </x:c>
      <x:c r="C30" s="3" t="str">
        <x:v>期望值；正式結算使用實際整筆訂單</x:v>
      </x:c>
      <x:c r="D30" s="3"/>
      <x:c r="E30" s="3"/>
      <x:c r="F30" s="3"/>
    </x:row>
    <x:row r="31" ht="31" customHeight="1">
      <x:c r="A31" s="2" t="str">
        <x:v>全年商家交易總額</x:v>
      </x:c>
      <x:c r="B31" s="38" t="n">
        <x:f>'逐月預估'!N42</x:f>
        <x:v>671969.8226874508</x:v>
      </x:c>
      <x:c r="C31" s="3" t="str">
        <x:v>商家交易金額不等於平台營收</x:v>
      </x:c>
      <x:c r="D31" s="3"/>
      <x:c r="E31" s="3"/>
      <x:c r="F31" s="3"/>
    </x:row>
    <x:row r="32" ht="31" customHeight="1">
      <x:c r="A32" s="8" t="str">
        <x:v>全年平台實收收入</x:v>
      </x:c>
      <x:c r="B32" s="45" t="n">
        <x:f>'逐月預估'!N43</x:f>
        <x:v>58141.62685148853</x:v>
      </x:c>
      <x:c r="C32" s="46" t="str">
        <x:v>基準逐月需求漏斗與 612.5 元平均平台費</x:v>
      </x:c>
      <x:c r="D32" s="46"/>
      <x:c r="E32" s="46"/>
      <x:c r="F32" s="46"/>
    </x:row>
    <x:row r="33" ht="31" customHeight="1">
      <x:c r="A33" s="2" t="str">
        <x:v>全年應付 B 分潤</x:v>
      </x:c>
      <x:c r="B33" s="38" t="n">
        <x:f>'逐月預估'!N44</x:f>
        <x:v>17442.488055446556</x:v>
      </x:c>
      <x:c r="C33" s="3" t="str">
        <x:v>當月已賺得部分全額預留，付款門檻不增加利潤</x:v>
      </x:c>
      <x:c r="D33" s="3"/>
      <x:c r="E33" s="3"/>
      <x:c r="F33" s="3"/>
    </x:row>
    <x:row r="34" ht="31" customHeight="1">
      <x:c r="A34" s="2" t="str">
        <x:v>每 B 全年平均分潤</x:v>
      </x:c>
      <x:c r="B34" s="38" t="n">
        <x:f>'逐月預估'!N59*12</x:f>
        <x:v>872.1244027723278</x:v>
      </x:c>
      <x:c r="C34" s="3" t="str">
        <x:v>只有 B 全年維持 20 位且平均分配時適用</x:v>
      </x:c>
      <x:c r="D34" s="3"/>
      <x:c r="E34" s="3"/>
      <x:c r="F34" s="3"/>
    </x:row>
    <x:row r="35" ht="31" customHeight="1">
      <x:c r="A35" s="8" t="str">
        <x:v>全年營運現金餘額</x:v>
      </x:c>
      <x:c r="B35" s="45" t="n">
        <x:f>'逐月預估'!N52</x:f>
        <x:v>-90893.7417832078</x:v>
      </x:c>
      <x:c r="C35" s="46" t="str">
        <x:v>未計建置；已列案件人力與固定現金支出</x:v>
      </x:c>
      <x:c r="D35" s="46"/>
      <x:c r="E35" s="46"/>
      <x:c r="F35" s="46"/>
    </x:row>
    <x:row r="36" ht="31" customHeight="1">
      <x:c r="A36" s="2" t="str">
        <x:v>全年含工時後餘額</x:v>
      </x:c>
      <x:c r="B36" s="38" t="n">
        <x:f>'逐月預估'!N54</x:f>
        <x:v>-234893.7417832078</x:v>
      </x:c>
      <x:c r="C36" s="3" t="str">
        <x:v>另列每年 144,000 元管理工時成本</x:v>
      </x:c>
      <x:c r="D36" s="3"/>
      <x:c r="E36" s="3"/>
      <x:c r="F36" s="3"/>
    </x:row>
    <x:row r="37" ht="31" customHeight="1">
      <x:c r="A37" s="2" t="str">
        <x:v>一次性建置預算</x:v>
      </x:c>
      <x:c r="B37" s="38" t="n">
        <x:f>'逐月預估'!N55</x:f>
        <x:v>150000</x:v>
      </x:c>
      <x:c r="C37" s="3" t="str">
        <x:v>待實際估工／報價替換；暫列首月付清</x:v>
      </x:c>
      <x:c r="D37" s="3"/>
      <x:c r="E37" s="3"/>
      <x:c r="F37" s="3"/>
    </x:row>
    <x:row r="38" ht="31" customHeight="1">
      <x:c r="A38" s="8" t="str">
        <x:v>全年最大累計現金缺口</x:v>
      </x:c>
      <x:c r="B38" s="45" t="n">
        <x:f>MAX(0,-MIN('逐月預估'!B57:M57))</x:f>
        <x:v>240893.74178320772</x:v>
      </x:c>
      <x:c r="C38" s="46" t="str">
        <x:v>含建置；本表未加入稅款與月結帳期</x:v>
      </x:c>
      <x:c r="D38" s="46"/>
      <x:c r="E38" s="46"/>
      <x:c r="F38" s="46"/>
    </x:row>
    <x:row r="39" ht="31" customHeight="1">
      <x:c r="A39" s="8" t="str">
        <x:v>加計預备金的資金額</x:v>
      </x:c>
      <x:c r="B39" s="45" t="n">
        <x:f>B38*(1+'試算假設'!B43)</x:f>
        <x:v>289072.49013984925</x:v>
      </x:c>
      <x:c r="C39" s="46" t="str">
        <x:v>資金缺口另加 20%，不是保證足夠的預算</x:v>
      </x:c>
      <x:c r="D39" s="46"/>
      <x:c r="E39" s="46"/>
      <x:c r="F39" s="46"/>
    </x:row>
    <x:row r="40" ht="25" customHeight="1">
      <x:c r="A40" s="2"/>
      <x:c r="B40" s="2"/>
      <x:c r="C40" s="2"/>
      <x:c r="D40" s="2"/>
      <x:c r="E40" s="2"/>
      <x:c r="F40" s="2"/>
    </x:row>
    <x:row r="41" ht="25" customHeight="1">
      <x:c r="A41" s="2"/>
      <x:c r="B41" s="2"/>
      <x:c r="C41" s="2"/>
      <x:c r="D41" s="2"/>
      <x:c r="E41" s="2"/>
      <x:c r="F41" s="2"/>
    </x:row>
    <x:row r="42" ht="30" customHeight="1">
      <x:c r="A42" s="5" t="str">
        <x:v>B 分潤敏感度（固定 1,000 位 A 的基準營運）</x:v>
      </x:c>
      <x:c r="B42" s="5"/>
      <x:c r="C42" s="5"/>
      <x:c r="D42" s="5"/>
      <x:c r="E42" s="5"/>
      <x:c r="F42" s="5"/>
    </x:row>
    <x:row r="43" ht="25" customHeight="1">
      <x:c r="A43" s="2" t="str">
        <x:v>B 分潤比例</x:v>
      </x:c>
      <x:c r="B43" s="11" t="n">
        <x:v>0.2</x:v>
      </x:c>
      <x:c r="C43" s="11" t="n">
        <x:v>0.3</x:v>
      </x:c>
      <x:c r="D43" s="11" t="n">
        <x:v>0.4</x:v>
      </x:c>
      <x:c r="E43" s="2"/>
      <x:c r="F43" s="2"/>
    </x:row>
    <x:row r="44" ht="25" customHeight="1">
      <x:c r="A44" s="2" t="str">
        <x:v>全體 B 分潤</x:v>
      </x:c>
      <x:c r="B44" s="14" t="n">
        <x:f>$C$13*B43</x:f>
        <x:v>1731.078125</x:v>
      </x:c>
      <x:c r="C44" s="14" t="n">
        <x:f>$C$13*C43</x:f>
        <x:v>2596.6171875</x:v>
      </x:c>
      <x:c r="D44" s="14" t="n">
        <x:f>$C$13*D43</x:f>
        <x:v>3462.15625</x:v>
      </x:c>
      <x:c r="E44" s="2"/>
      <x:c r="F44" s="2"/>
    </x:row>
    <x:row r="45" ht="25" customHeight="1">
      <x:c r="A45" s="2" t="str">
        <x:v>每 B 平均分潤</x:v>
      </x:c>
      <x:c r="B45" s="14" t="n">
        <x:f>IF($C$5=0,0,B44/$C$5)</x:f>
        <x:v>86.55390625</x:v>
      </x:c>
      <x:c r="C45" s="14" t="n">
        <x:f>IF($C$5=0,0,C44/$C$5)</x:f>
        <x:v>129.830859375</x:v>
      </x:c>
      <x:c r="D45" s="14" t="n">
        <x:f>IF($C$5=0,0,D44/$C$5)</x:f>
        <x:v>173.1078125</x:v>
      </x:c>
      <x:c r="E45" s="2"/>
      <x:c r="F45" s="2"/>
    </x:row>
    <x:row r="46" ht="25" customHeight="1">
      <x:c r="A46" s="7" t="str">
        <x:v>營運現金餘額</x:v>
      </x:c>
      <x:c r="B46" s="24" t="n">
        <x:f>$C$21+$C$14-B44</x:f>
        <x:v>-5641.2953125</x:v>
      </x:c>
      <x:c r="C46" s="24" t="n">
        <x:f>$C$21+$C$14-C44</x:f>
        <x:v>-6506.834375</x:v>
      </x:c>
      <x:c r="D46" s="24" t="n">
        <x:f>$C$21+$C$14-D44</x:f>
        <x:v>-7372.3734375</x:v>
      </x:c>
      <x:c r="E46" s="7"/>
      <x:c r="F46" s="7"/>
    </x:row>
    <x:row r="47" ht="25" customHeight="1">
      <x:c r="A47" s="8" t="str">
        <x:v>含管理工時後餘額</x:v>
      </x:c>
      <x:c r="B47" s="28" t="n">
        <x:f>B46-$C$22</x:f>
        <x:v>-17641.2953125</x:v>
      </x:c>
      <x:c r="C47" s="28" t="n">
        <x:f>C46-$C$22</x:f>
        <x:v>-18506.834375</x:v>
      </x:c>
      <x:c r="D47" s="28" t="n">
        <x:f>D46-$C$22</x:f>
        <x:v>-19372.3734375</x:v>
      </x:c>
      <x:c r="E47" s="8"/>
      <x:c r="F47" s="8"/>
    </x:row>
    <x:row r="48" ht="25" customHeight="1">
      <x:c r="A48" s="2"/>
      <x:c r="B48" s="2"/>
      <x:c r="C48" s="2"/>
      <x:c r="D48" s="2"/>
      <x:c r="E48" s="2"/>
      <x:c r="F48" s="2"/>
    </x:row>
    <x:row r="49" ht="39" customHeight="1">
      <x:c r="A49" s="3" t="str">
        <x:v>提高分潤率不會自動帶來更多成交。本模型保持需求與轉換不變，單獨比較 B 與平台之間的分配。</x:v>
      </x:c>
      <x:c r="B49" s="3"/>
      <x:c r="C49" s="3"/>
      <x:c r="D49" s="3"/>
      <x:c r="E49" s="3"/>
      <x:c r="F49" s="3"/>
    </x:row>
    <x:row r="50" ht="39" customHeight="1">
      <x:c r="A50" s="3" t="str">
        <x:v>建議以每筆平台費 30% 作為洽談起點。任何加碼需有明確期間及成本，未包含招募獎金、月費收入或保險佣金。</x:v>
      </x:c>
      <x:c r="B50" s="3"/>
      <x:c r="C50" s="3"/>
      <x:c r="D50" s="3"/>
      <x:c r="E50" s="3"/>
      <x:c r="F50" s="3"/>
    </x:row>
    <x:row r="51" ht="25" customHeight="1">
      <x:c r="A51" s="2"/>
      <x:c r="B51" s="2"/>
      <x:c r="C51" s="2"/>
      <x:c r="D51" s="2"/>
      <x:c r="E51" s="2"/>
      <x:c r="F51" s="2"/>
    </x:row>
    <x:row r="52" ht="25" customHeight="1">
      <x:c r="A52" s="2"/>
      <x:c r="B52" s="2"/>
      <x:c r="C52" s="2"/>
      <x:c r="D52" s="2"/>
      <x:c r="E52" s="2"/>
      <x:c r="F52" s="2"/>
    </x:row>
  </x:sheetData>
  <x:mergeCells>
    <x:mergeCell ref="A1:F1"/>
    <x:mergeCell ref="A2:F2"/>
    <x:mergeCell ref="A3:F3"/>
    <x:mergeCell ref="E4:F4"/>
    <x:mergeCell ref="E5:F5"/>
    <x:mergeCell ref="E6:F6"/>
    <x:mergeCell ref="E7:F7"/>
    <x:mergeCell ref="E8:F8"/>
    <x:mergeCell ref="E9:F9"/>
    <x:mergeCell ref="E10:F10"/>
    <x:mergeCell ref="E11:F11"/>
    <x:mergeCell ref="E12:F12"/>
    <x:mergeCell ref="E13:F13"/>
    <x:mergeCell ref="E14:F14"/>
    <x:mergeCell ref="E15:F15"/>
    <x:mergeCell ref="E16:F16"/>
    <x:mergeCell ref="E17:F17"/>
    <x:mergeCell ref="E18:F18"/>
    <x:mergeCell ref="E19:F19"/>
    <x:mergeCell ref="E20:F20"/>
    <x:mergeCell ref="E21:F21"/>
    <x:mergeCell ref="E22:F22"/>
    <x:mergeCell ref="E23:F23"/>
    <x:mergeCell ref="E24:F24"/>
    <x:mergeCell ref="E25:F25"/>
    <x:mergeCell ref="A28:F28"/>
    <x:mergeCell ref="C29:F29"/>
    <x:mergeCell ref="C30:F30"/>
    <x:mergeCell ref="C31:F31"/>
    <x:mergeCell ref="C32:F32"/>
    <x:mergeCell ref="C33:F33"/>
    <x:mergeCell ref="C34:F34"/>
    <x:mergeCell ref="C35:F35"/>
    <x:mergeCell ref="C36:F36"/>
    <x:mergeCell ref="C37:F37"/>
    <x:mergeCell ref="C38:F38"/>
    <x:mergeCell ref="C39:F39"/>
    <x:mergeCell ref="A42:F42"/>
    <x:mergeCell ref="A49:F49"/>
    <x:mergeCell ref="A50:F50"/>
  </x:mergeCells>
  <x:dataValidations count="1">
    <x:dataValidation type="decimal" operator="between" sqref="B43:D43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76A67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48" hidden="0" customWidth="1"/>
  </x:cols>
  <x:sheetData>
    <x:row r="1" ht="30" customHeight="1">
      <x:c r="A1" s="5" t="str">
        <x:v>20 位／家 B 的收益試算假設</x:v>
      </x:c>
      <x:c r="B1" s="5"/>
      <x:c r="C1" s="5"/>
      <x:c r="D1" s="5"/>
      <x:c r="E1" s="5"/>
      <x:c r="F1" s="5"/>
      <x:c r="G1" s="5"/>
      <x:c r="H1" s="5"/>
    </x:row>
    <x:row r="2" ht="37" customHeight="1">
      <x:c r="A2" s="3" t="str">
        <x:v>黃底藍字可調整。除 20 位／家 B 與 LINE 公開定價外，所有數值均為待驗證假設。</x:v>
      </x:c>
      <x:c r="B2" s="3"/>
      <x:c r="C2" s="3"/>
      <x:c r="D2" s="3"/>
      <x:c r="E2" s="3"/>
      <x:c r="F2" s="3"/>
      <x:c r="G2" s="3"/>
      <x:c r="H2" s="3"/>
    </x:row>
    <x:row r="3" ht="37" customHeight="1">
      <x:c r="A3" s="3" t="str">
        <x:v>新台幣未稅。商家直接向 A 收費；平台只收商家約定的平台費。保險佣金、訂閱及二手車成交收入均未計入。</x:v>
      </x:c>
      <x:c r="B3" s="3"/>
      <x:c r="C3" s="3"/>
      <x:c r="D3" s="3"/>
      <x:c r="E3" s="3"/>
      <x:c r="F3" s="3"/>
      <x:c r="G3" s="3"/>
      <x:c r="H3" s="3"/>
    </x:row>
    <x:row r="4" ht="25" customHeight="1">
      <x:c r="A4" s="8" t="str">
        <x:v>服務</x:v>
      </x:c>
      <x:c r="B4" s="8" t="str">
        <x:v>結算訂單占比</x:v>
      </x:c>
      <x:c r="C4" s="8" t="str">
        <x:v>商家客單價</x:v>
      </x:c>
      <x:c r="D4" s="8" t="str">
        <x:v>單筆平台費</x:v>
      </x:c>
      <x:c r="E4" s="8" t="str">
        <x:v>平台費／客單</x:v>
      </x:c>
      <x:c r="F4" s="8" t="str">
        <x:v>B 單筆回饋</x:v>
      </x:c>
      <x:c r="G4" s="8" t="str">
        <x:v>依據</x:v>
      </x:c>
      <x:c r="H4" s="8" t="str">
        <x:v>適用說明</x:v>
      </x:c>
    </x:row>
    <x:row r="5" ht="44" customHeight="1">
      <x:c r="A5" s="2" t="str">
        <x:v>修復／鈑烤</x:v>
      </x:c>
      <x:c r="B5" s="11" t="n">
        <x:v>0.2</x:v>
      </x:c>
      <x:c r="C5" s="12" t="n">
        <x:v>20000</x:v>
      </x:c>
      <x:c r="D5" s="12" t="n">
        <x:v>2000</x:v>
      </x:c>
      <x:c r="E5" s="13" t="n">
        <x:f>D5/C5</x:f>
        <x:v>0.1</x:v>
      </x:c>
      <x:c r="F5" s="14" t="n">
        <x:f>D5*$C$22</x:f>
        <x:v>600</x:v>
      </x:c>
      <x:c r="G5" s="2" t="str">
        <x:v>待 C 報價</x:v>
      </x:c>
      <x:c r="H5" s="3" t="str">
        <x:v>需事前核准報價，試算費用為每張完成收款訂單。</x:v>
      </x:c>
    </x:row>
    <x:row r="6" ht="44" customHeight="1">
      <x:c r="A6" s="2" t="str">
        <x:v>一般保養</x:v>
      </x:c>
      <x:c r="B6" s="11" t="n">
        <x:v>0.25</x:v>
      </x:c>
      <x:c r="C6" s="12" t="n">
        <x:v>5000</x:v>
      </x:c>
      <x:c r="D6" s="12" t="n">
        <x:v>300</x:v>
      </x:c>
      <x:c r="E6" s="13" t="n">
        <x:f>D6/C6</x:f>
        <x:v>0.06</x:v>
      </x:c>
      <x:c r="F6" s="14" t="n">
        <x:f>D6*$C$22</x:f>
        <x:v>90</x:v>
      </x:c>
      <x:c r="G6" s="2" t="str">
        <x:v>待 C 報價</x:v>
      </x:c>
      <x:c r="H6" s="3" t="str">
        <x:v>不把原本就會回廠的交易全部視為新增媒合。</x:v>
      </x:c>
    </x:row>
    <x:row r="7" ht="44" customHeight="1">
      <x:c r="A7" s="2" t="str">
        <x:v>美容／洗車</x:v>
      </x:c>
      <x:c r="B7" s="11" t="n">
        <x:v>0.3</x:v>
      </x:c>
      <x:c r="C7" s="12" t="n">
        <x:v>2000</x:v>
      </x:c>
      <x:c r="D7" s="12" t="n">
        <x:v>200</x:v>
      </x:c>
      <x:c r="E7" s="13" t="n">
        <x:f>D7/C7</x:f>
        <x:v>0.1</x:v>
      </x:c>
      <x:c r="F7" s="14" t="n">
        <x:f>D7*$C$22</x:f>
        <x:v>60</x:v>
      </x:c>
      <x:c r="G7" s="2" t="str">
        <x:v>待 C 報價</x:v>
      </x:c>
      <x:c r="H7" s="3" t="str">
        <x:v>用預約碼／核銷碼確认訂單來源。</x:v>
      </x:c>
    </x:row>
    <x:row r="8" ht="44" customHeight="1">
      <x:c r="A8" s="2" t="str">
        <x:v>拖吊／道路救援</x:v>
      </x:c>
      <x:c r="B8" s="11" t="n">
        <x:v>0.15</x:v>
      </x:c>
      <x:c r="C8" s="12" t="n">
        <x:v>2500</x:v>
      </x:c>
      <x:c r="D8" s="12" t="n">
        <x:v>250</x:v>
      </x:c>
      <x:c r="E8" s="13" t="n">
        <x:f>D8/C8</x:f>
        <x:v>0.1</x:v>
      </x:c>
      <x:c r="F8" s="14" t="n">
        <x:f>D8*$C$22</x:f>
        <x:v>75</x:v>
      </x:c>
      <x:c r="G8" s="2" t="str">
        <x:v>待 C 報價</x:v>
      </x:c>
      <x:c r="H8" s="3" t="str">
        <x:v>救援條件、報價與安全優先；特殊吊掛另外確認。</x:v>
      </x:c>
    </x:row>
    <x:row r="9" ht="44" customHeight="1">
      <x:c r="A9" s="2" t="str">
        <x:v>代步租車</x:v>
      </x:c>
      <x:c r="B9" s="11" t="n">
        <x:v>0.1</x:v>
      </x:c>
      <x:c r="C9" s="12" t="n">
        <x:v>5000</x:v>
      </x:c>
      <x:c r="D9" s="12" t="n">
        <x:v>400</x:v>
      </x:c>
      <x:c r="E9" s="13" t="n">
        <x:f>D9/C9</x:f>
        <x:v>0.08</x:v>
      </x:c>
      <x:c r="F9" s="14" t="n">
        <x:f>D9*$C$22</x:f>
        <x:v>120</x:v>
      </x:c>
      <x:c r="G9" s="2" t="str">
        <x:v>待 C 報價</x:v>
      </x:c>
      <x:c r="H9" s="3" t="str">
        <x:v>以可歸屬租車訂單的實收平台費計算。</x:v>
      </x:c>
    </x:row>
    <x:row r="10" ht="25" customHeight="1">
      <x:c r="A10" s="8" t="str">
        <x:v>加權平均／占比合計</x:v>
      </x:c>
      <x:c r="B10" s="25" t="n">
        <x:f>SUM(B5:B9)</x:f>
        <x:v>1</x:v>
      </x:c>
      <x:c r="C10" s="26" t="n">
        <x:f>SUMPRODUCT(B5:B9,C5:C9)</x:f>
        <x:v>6725</x:v>
      </x:c>
      <x:c r="D10" s="26" t="n">
        <x:f>SUMPRODUCT(B5:B9,D5:D9)</x:f>
        <x:v>612.5</x:v>
      </x:c>
      <x:c r="E10" s="27" t="n">
        <x:f>D10/C10</x:f>
        <x:v>0.09107806691449814</x:v>
      </x:c>
      <x:c r="F10" s="28" t="n">
        <x:f>D10*C22</x:f>
        <x:v>183.75</x:v>
      </x:c>
      <x:c r="G10" s="8"/>
      <x:c r="H10" s="8"/>
    </x:row>
    <x:row r="11" ht="37" customHeight="1">
      <x:c r="A11" s="3" t="str">
        <x:v>占比合計必須為 100%。此處先假設完成訂單與實收訂單的品類組合相同；正式試點改用各品類實際紀錄。</x:v>
      </x:c>
      <x:c r="B11" s="3"/>
      <x:c r="C11" s="3"/>
      <x:c r="D11" s="3"/>
      <x:c r="E11" s="3"/>
      <x:c r="F11" s="3"/>
      <x:c r="G11" s="3"/>
      <x:c r="H11" s="3"/>
    </x:row>
    <x:row r="12" ht="25" customHeight="1">
      <x:c r="A12" s="2"/>
      <x:c r="B12" s="2"/>
      <x:c r="C12" s="2"/>
      <x:c r="D12" s="2"/>
      <x:c r="E12" s="2"/>
      <x:c r="F12" s="2"/>
      <x:c r="G12" s="2"/>
      <x:c r="H12" s="2"/>
    </x:row>
    <x:row r="13" ht="30" customHeight="1">
      <x:c r="A13" s="5" t="str">
        <x:v>成熟月份情境（獨立比較；不等於第一年平均）</x:v>
      </x:c>
      <x:c r="B13" s="5"/>
      <x:c r="C13" s="5"/>
      <x:c r="D13" s="5"/>
      <x:c r="E13" s="5"/>
      <x:c r="F13" s="5"/>
      <x:c r="G13" s="5"/>
      <x:c r="H13" s="5"/>
    </x:row>
    <x:row r="14" ht="25" customHeight="1">
      <x:c r="A14" s="8" t="str">
        <x:v>參數</x:v>
      </x:c>
      <x:c r="B14" s="8" t="str">
        <x:v>保守</x:v>
      </x:c>
      <x:c r="C14" s="8" t="str">
        <x:v>基準</x:v>
      </x:c>
      <x:c r="D14" s="8" t="str">
        <x:v>成長</x:v>
      </x:c>
      <x:c r="E14" s="8" t="str">
        <x:v>單位</x:v>
      </x:c>
      <x:c r="F14" s="8" t="str"/>
      <x:c r="G14" s="8" t="str"/>
      <x:c r="H14" s="8" t="str">
        <x:v>說明</x:v>
      </x:c>
    </x:row>
    <x:row r="15" ht="25" customHeight="1">
      <x:c r="A15" s="2" t="str">
        <x:v>有效推廣 B</x:v>
      </x:c>
      <x:c r="B15" s="12" t="n">
        <x:v>20</x:v>
      </x:c>
      <x:c r="C15" s="12" t="n">
        <x:v>20</x:v>
      </x:c>
      <x:c r="D15" s="12" t="n">
        <x:v>20</x:v>
      </x:c>
      <x:c r="E15" s="2" t="str">
        <x:v>位／家</x:v>
      </x:c>
      <x:c r="F15" s="3" t="str">
        <x:v>使用者指定試點規模</x:v>
      </x:c>
      <x:c r="G15" s="3"/>
      <x:c r="H15" s="3"/>
    </x:row>
    <x:row r="16" ht="25" customHeight="1">
      <x:c r="A16" s="2" t="str">
        <x:v>每位 B 累積可服務 A</x:v>
      </x:c>
      <x:c r="B16" s="12" t="n">
        <x:v>25</x:v>
      </x:c>
      <x:c r="C16" s="12" t="n">
        <x:v>50</x:v>
      </x:c>
      <x:c r="D16" s="12" t="n">
        <x:v>100</x:v>
      </x:c>
      <x:c r="E16" s="2" t="str">
        <x:v>人</x:v>
      </x:c>
      <x:c r="F16" s="3" t="str">
        <x:v>已綁定、可聯絡且尚未流失；不是單純好友數</x:v>
      </x:c>
      <x:c r="G16" s="3"/>
      <x:c r="H16" s="3"/>
    </x:row>
    <x:row r="17" ht="25" customHeight="1">
      <x:c r="A17" s="2" t="str">
        <x:v>A 每月提出需求率</x:v>
      </x:c>
      <x:c r="B17" s="11" t="n">
        <x:v>0.03</x:v>
      </x:c>
      <x:c r="C17" s="11" t="n">
        <x:v>0.05</x:v>
      </x:c>
      <x:c r="D17" s="11" t="n">
        <x:v>0.08</x:v>
      </x:c>
      <x:c r="E17" s="2" t="str">
        <x:v>%</x:v>
      </x:c>
      <x:c r="F17" s="3" t="str">
        <x:v>包含保養與美容等所有需求；不是事故發生率</x:v>
      </x:c>
      <x:c r="G17" s="3"/>
      <x:c r="H17" s="3"/>
    </x:row>
    <x:row r="18" ht="25" customHeight="1">
      <x:c r="A18" s="2" t="str">
        <x:v>需求同意轉介率</x:v>
      </x:c>
      <x:c r="B18" s="11" t="n">
        <x:v>0.6</x:v>
      </x:c>
      <x:c r="C18" s="11" t="n">
        <x:v>0.7</x:v>
      </x:c>
      <x:c r="D18" s="11" t="n">
        <x:v>0.8</x:v>
      </x:c>
      <x:c r="E18" s="2" t="str">
        <x:v>%</x:v>
      </x:c>
      <x:c r="F18" s="3" t="str">
        <x:v>A 明確同意向選定 C 轉介</x:v>
      </x:c>
      <x:c r="G18" s="3"/>
      <x:c r="H18" s="3"/>
    </x:row>
    <x:row r="19" ht="25" customHeight="1">
      <x:c r="A19" s="2" t="str">
        <x:v>C 接受案件率</x:v>
      </x:c>
      <x:c r="B19" s="11" t="n">
        <x:v>0.8</x:v>
      </x:c>
      <x:c r="C19" s="11" t="n">
        <x:v>0.85</x:v>
      </x:c>
      <x:c r="D19" s="11" t="n">
        <x:v>0.9</x:v>
      </x:c>
      <x:c r="E19" s="2" t="str">
        <x:v>%</x:v>
      </x:c>
      <x:c r="F19" s="3" t="str">
        <x:v>有服務範圍、時間與可用量能</x:v>
      </x:c>
      <x:c r="G19" s="3"/>
      <x:c r="H19" s="3"/>
    </x:row>
    <x:row r="20" ht="25" customHeight="1">
      <x:c r="A20" s="2" t="str">
        <x:v>接受後完成率</x:v>
      </x:c>
      <x:c r="B20" s="11" t="n">
        <x:v>0.45</x:v>
      </x:c>
      <x:c r="C20" s="11" t="n">
        <x:v>0.5</x:v>
      </x:c>
      <x:c r="D20" s="11" t="n">
        <x:v>0.6</x:v>
      </x:c>
      <x:c r="E20" s="2" t="str">
        <x:v>%</x:v>
      </x:c>
      <x:c r="F20" s="3" t="str">
        <x:v>包含報價後未成交／取消</x:v>
      </x:c>
      <x:c r="G20" s="3"/>
      <x:c r="H20" s="3"/>
    </x:row>
    <x:row r="21" ht="25" customHeight="1">
      <x:c r="A21" s="2" t="str">
        <x:v>完成後有效收款率</x:v>
      </x:c>
      <x:c r="B21" s="11" t="n">
        <x:v>0.9</x:v>
      </x:c>
      <x:c r="C21" s="11" t="n">
        <x:v>0.95</x:v>
      </x:c>
      <x:c r="D21" s="11" t="n">
        <x:v>0.98</x:v>
      </x:c>
      <x:c r="E21" s="2" t="str">
        <x:v>%</x:v>
      </x:c>
      <x:c r="F21" s="3" t="str">
        <x:v>扣除不收平台費、退款、漏單與呆帳的淨效果</x:v>
      </x:c>
      <x:c r="G21" s="3"/>
      <x:c r="H21" s="3"/>
    </x:row>
    <x:row r="22" ht="25" customHeight="1">
      <x:c r="A22" s="2" t="str">
        <x:v>B 的平台費分潤</x:v>
      </x:c>
      <x:c r="B22" s="11" t="n">
        <x:v>0.3</x:v>
      </x:c>
      <x:c r="C22" s="11" t="n">
        <x:v>0.3</x:v>
      </x:c>
      <x:c r="D22" s="11" t="n">
        <x:v>0.3</x:v>
      </x:c>
      <x:c r="E22" s="2" t="str">
        <x:v>%</x:v>
      </x:c>
      <x:c r="F22" s="3" t="str">
        <x:v>提案值；以扣退款後的未稅實收平台費計算</x:v>
      </x:c>
      <x:c r="G22" s="3"/>
      <x:c r="H22" s="3"/>
    </x:row>
    <x:row r="23" ht="25" customHeight="1">
      <x:c r="A23" s="2"/>
      <x:c r="B23" s="2"/>
      <x:c r="C23" s="2"/>
      <x:c r="D23" s="2"/>
      <x:c r="E23" s="2"/>
      <x:c r="F23" s="2"/>
      <x:c r="G23" s="2"/>
      <x:c r="H23" s="2"/>
    </x:row>
    <x:row r="24" ht="30" customHeight="1">
      <x:c r="A24" s="5" t="str">
        <x:v>成本、推廣與第一年累積參數</x:v>
      </x:c>
      <x:c r="B24" s="5"/>
      <x:c r="C24" s="5"/>
      <x:c r="D24" s="5"/>
      <x:c r="E24" s="5"/>
      <x:c r="F24" s="5"/>
      <x:c r="G24" s="5"/>
      <x:c r="H24" s="5"/>
    </x:row>
    <x:row r="25" ht="25" customHeight="1">
      <x:c r="A25" s="8" t="str">
        <x:v>參數</x:v>
      </x:c>
      <x:c r="B25" s="8" t="str">
        <x:v>假設值</x:v>
      </x:c>
      <x:c r="C25" s="8" t="str">
        <x:v>單位</x:v>
      </x:c>
      <x:c r="D25" s="8" t="str"/>
      <x:c r="E25" s="8" t="str"/>
      <x:c r="F25" s="8" t="str"/>
      <x:c r="G25" s="8" t="str"/>
      <x:c r="H25" s="8" t="str">
        <x:v>說明</x:v>
      </x:c>
    </x:row>
    <x:row r="26" ht="25" customHeight="1">
      <x:c r="A26" s="2" t="str">
        <x:v>每個需求處理時間</x:v>
      </x:c>
      <x:c r="B26" s="12" t="n">
        <x:v>8</x:v>
      </x:c>
      <x:c r="C26" s="2" t="str">
        <x:v>分鐘</x:v>
      </x:c>
      <x:c r="D26" s="3" t="str">
        <x:v>所有需求均計成本，包含最後沒成交的需求。</x:v>
      </x:c>
      <x:c r="E26" s="3"/>
      <x:c r="F26" s="3"/>
      <x:c r="G26" s="3"/>
      <x:c r="H26" s="3"/>
    </x:row>
    <x:row r="27" ht="25" customHeight="1">
      <x:c r="A27" s="2" t="str">
        <x:v>每個完成訂單額外時間</x:v>
      </x:c>
      <x:c r="B27" s="12" t="n">
        <x:v>12</x:v>
      </x:c>
      <x:c r="C27" s="2" t="str">
        <x:v>分鐘</x:v>
      </x:c>
      <x:c r="D27" s="3" t="str">
        <x:v>完成後客服、核帳；沒收回平台費仍計成本。</x:v>
      </x:c>
      <x:c r="E27" s="3"/>
      <x:c r="F27" s="3"/>
      <x:c r="G27" s="3"/>
      <x:c r="H27" s="3"/>
    </x:row>
    <x:row r="28" ht="25" customHeight="1">
      <x:c r="A28" s="2" t="str">
        <x:v>案件人工完全時薪</x:v>
      </x:c>
      <x:c r="B28" s="12" t="n">
        <x:v>300</x:v>
      </x:c>
      <x:c r="C28" s="2" t="str">
        <x:v>元／小時</x:v>
      </x:c>
      <x:c r="D28" s="3" t="str">
        <x:v>規劃單價；由創辦人親做也保留此項成本。</x:v>
      </x:c>
      <x:c r="E28" s="3"/>
      <x:c r="F28" s="3"/>
      <x:c r="G28" s="3"/>
      <x:c r="H28" s="3"/>
    </x:row>
    <x:row r="29" ht="25" customHeight="1">
      <x:c r="A29" s="2" t="str">
        <x:v>平台費收款處理費率</x:v>
      </x:c>
      <x:c r="B29" s="11" t="n">
        <x:v>0.02</x:v>
      </x:c>
      <x:c r="C29" s="2" t="str">
        <x:v>%</x:v>
      </x:c>
      <x:c r="D29" s="3" t="str">
        <x:v>只對平台費計費。若代收整筆車資／維修款須重算。</x:v>
      </x:c>
      <x:c r="E29" s="3"/>
      <x:c r="F29" s="3"/>
      <x:c r="G29" s="3"/>
      <x:c r="H29" s="3"/>
    </x:row>
    <x:row r="30" ht="25" customHeight="1">
      <x:c r="A30" s="2" t="str">
        <x:v>主機、備份與工具</x:v>
      </x:c>
      <x:c r="B30" s="12" t="n">
        <x:v>2500</x:v>
      </x:c>
      <x:c r="C30" s="2" t="str">
        <x:v>元／月</x:v>
      </x:c>
      <x:c r="D30" s="3" t="str">
        <x:v>含基本紀錄與維運工具，未估生成式 AI 用量。</x:v>
      </x:c>
      <x:c r="E30" s="3"/>
      <x:c r="F30" s="3"/>
      <x:c r="G30" s="3"/>
      <x:c r="H30" s="3"/>
    </x:row>
    <x:row r="31" ht="25" customHeight="1">
      <x:c r="A31" s="2" t="str">
        <x:v>推廣物與通路維護</x:v>
      </x:c>
      <x:c r="B31" s="12" t="n">
        <x:v>4000</x:v>
      </x:c>
      <x:c r="C31" s="2" t="str">
        <x:v>元／月</x:v>
      </x:c>
      <x:c r="D31" s="3" t="str">
        <x:v>QR 卡、教材與拜訪支出；不是保證獲客成本。</x:v>
      </x:c>
      <x:c r="E31" s="3"/>
      <x:c r="F31" s="3"/>
      <x:c r="G31" s="3"/>
      <x:c r="H31" s="3"/>
    </x:row>
    <x:row r="32" ht="25" customHeight="1">
      <x:c r="A32" s="2" t="str">
        <x:v>核帳、行政及匯款</x:v>
      </x:c>
      <x:c r="B32" s="12" t="n">
        <x:v>2000</x:v>
      </x:c>
      <x:c r="C32" s="2" t="str">
        <x:v>元／月</x:v>
      </x:c>
      <x:c r="D32" s="3" t="str">
        <x:v>含小額批次匯款預算；不再向 B 重複扣銀行費。</x:v>
      </x:c>
      <x:c r="E32" s="3"/>
      <x:c r="F32" s="3"/>
      <x:c r="G32" s="3"/>
      <x:c r="H32" s="3"/>
    </x:row>
    <x:row r="33" ht="25" customHeight="1">
      <x:c r="A33" s="2" t="str">
        <x:v>創辦人管理工時</x:v>
      </x:c>
      <x:c r="B33" s="12" t="n">
        <x:v>30</x:v>
      </x:c>
      <x:c r="C33" s="2" t="str">
        <x:v>小時／月</x:v>
      </x:c>
      <x:c r="D33" s="3" t="str">
        <x:v>額外管理及開發維護，不重複案件處理時間。</x:v>
      </x:c>
      <x:c r="E33" s="3"/>
      <x:c r="F33" s="3"/>
      <x:c r="G33" s="3"/>
      <x:c r="H33" s="3"/>
    </x:row>
    <x:row r="34" ht="25" customHeight="1">
      <x:c r="A34" s="2" t="str">
        <x:v>創辦人管理工時單價</x:v>
      </x:c>
      <x:c r="B34" s="12" t="n">
        <x:v>400</x:v>
      </x:c>
      <x:c r="C34" s="2" t="str">
        <x:v>元／小時</x:v>
      </x:c>
      <x:c r="D34" s="3" t="str">
        <x:v>機會成本，不代表每月實際發薪。</x:v>
      </x:c>
      <x:c r="E34" s="3"/>
      <x:c r="F34" s="3"/>
      <x:c r="G34" s="3"/>
      <x:c r="H34" s="3"/>
    </x:row>
    <x:row r="35" ht="25" customHeight="1">
      <x:c r="A35" s="2" t="str">
        <x:v>一次性建置現金預算</x:v>
      </x:c>
      <x:c r="B35" s="12" t="n">
        <x:v>150000</x:v>
      </x:c>
      <x:c r="C35" s="2" t="str">
        <x:v>元</x:v>
      </x:c>
      <x:c r="D35" s="3" t="str">
        <x:v>規劃占位值，非供應商報價。含第一版工具及上線準備。</x:v>
      </x:c>
      <x:c r="E35" s="3"/>
      <x:c r="F35" s="3"/>
      <x:c r="G35" s="3"/>
      <x:c r="H35" s="3"/>
    </x:row>
    <x:row r="36" ht="25" customHeight="1">
      <x:c r="A36" s="2" t="str">
        <x:v>每月可服務 A 流失率</x:v>
      </x:c>
      <x:c r="B36" s="11" t="n">
        <x:v>0.02</x:v>
      </x:c>
      <x:c r="C36" s="2" t="str">
        <x:v>%</x:v>
      </x:c>
      <x:c r="D36" s="3" t="str">
        <x:v>解除綁定、無法聯絡或退出；不等於刪除應留帳務。</x:v>
      </x:c>
      <x:c r="E36" s="3"/>
      <x:c r="F36" s="3"/>
      <x:c r="G36" s="3"/>
      <x:c r="H36" s="3"/>
    </x:row>
    <x:row r="37" ht="25" customHeight="1">
      <x:c r="A37" s="2" t="str">
        <x:v>每 B 每月新增 A</x:v>
      </x:c>
      <x:c r="B37" s="12" t="n">
        <x:v>5</x:v>
      </x:c>
      <x:c r="C37" s="2" t="str">
        <x:v>人</x:v>
      </x:c>
      <x:c r="D37" s="3" t="str">
        <x:v>20 位 B 從首月啟用，各月獨立可調。</x:v>
      </x:c>
      <x:c r="E37" s="3"/>
      <x:c r="F37" s="3"/>
      <x:c r="G37" s="3"/>
      <x:c r="H37" s="3"/>
    </x:row>
    <x:row r="38" ht="25" customHeight="1">
      <x:c r="A38" s="2" t="str">
        <x:v>A 訂閱推播比例</x:v>
      </x:c>
      <x:c r="B38" s="11" t="n">
        <x:v>0.6</x:v>
      </x:c>
      <x:c r="C38" s="2" t="str">
        <x:v>%</x:v>
      </x:c>
      <x:c r="D38" s="3" t="str">
        <x:v>只有同意接收者才排入行銷推播。</x:v>
      </x:c>
      <x:c r="E38" s="3"/>
      <x:c r="F38" s="3"/>
      <x:c r="G38" s="3"/>
      <x:c r="H38" s="3"/>
    </x:row>
    <x:row r="39" ht="25" customHeight="1">
      <x:c r="A39" s="2" t="str">
        <x:v>每位訂閱 A 每月推播</x:v>
      </x:c>
      <x:c r="B39" s="12" t="n">
        <x:v>1</x:v>
      </x:c>
      <x:c r="C39" s="2" t="str">
        <x:v>則</x:v>
      </x:c>
      <x:c r="D39" s="3" t="str">
        <x:v>依收件人計付費訊息，不以圖文氣泡數估算。</x:v>
      </x:c>
      <x:c r="E39" s="3"/>
      <x:c r="F39" s="3"/>
      <x:c r="G39" s="3"/>
      <x:c r="H39" s="3"/>
    </x:row>
    <x:row r="40" ht="25" customHeight="1">
      <x:c r="A40" s="2" t="str">
        <x:v>每個完成訂單通知</x:v>
      </x:c>
      <x:c r="B40" s="12" t="n">
        <x:v>6</x:v>
      </x:c>
      <x:c r="C40" s="2" t="str">
        <x:v>則</x:v>
      </x:c>
      <x:c r="D40" s="3" t="str">
        <x:v>含服務狀態等主動通知的預算。</x:v>
      </x:c>
      <x:c r="E40" s="3"/>
      <x:c r="F40" s="3"/>
      <x:c r="G40" s="3"/>
      <x:c r="H40" s="3"/>
    </x:row>
    <x:row r="41" ht="25" customHeight="1">
      <x:c r="A41" s="2" t="str">
        <x:v>每個 B 每月主動通知</x:v>
      </x:c>
      <x:c r="B41" s="12" t="n">
        <x:v>1</x:v>
      </x:c>
      <x:c r="C41" s="2" t="str">
        <x:v>則</x:v>
      </x:c>
      <x:c r="D41" s="3" t="str">
        <x:v>平台同一官方帳號通知 B。</x:v>
      </x:c>
      <x:c r="E41" s="3"/>
      <x:c r="F41" s="3"/>
      <x:c r="G41" s="3"/>
      <x:c r="H41" s="3"/>
    </x:row>
    <x:row r="42" ht="25" customHeight="1">
      <x:c r="A42" s="2" t="str">
        <x:v>B 每月目標分潤</x:v>
      </x:c>
      <x:c r="B42" s="12" t="n">
        <x:v>1000</x:v>
      </x:c>
      <x:c r="C42" s="2" t="str">
        <x:v>元</x:v>
      </x:c>
      <x:c r="D42" s="3" t="str">
        <x:v>用來衡量誘因，並非最低保證報酬。</x:v>
      </x:c>
      <x:c r="E42" s="3"/>
      <x:c r="F42" s="3"/>
      <x:c r="G42" s="3"/>
      <x:c r="H42" s="3"/>
    </x:row>
    <x:row r="43" ht="25" customHeight="1">
      <x:c r="A43" s="2" t="str">
        <x:v>資金預備比例</x:v>
      </x:c>
      <x:c r="B43" s="11" t="n">
        <x:v>0.2</x:v>
      </x:c>
      <x:c r="C43" s="2" t="str">
        <x:v>%</x:v>
      </x:c>
      <x:c r="D43" s="3" t="str">
        <x:v>依建置及營運現金缺口另外保留。</x:v>
      </x:c>
      <x:c r="E43" s="3"/>
      <x:c r="F43" s="3"/>
      <x:c r="G43" s="3"/>
      <x:c r="H43" s="3"/>
    </x:row>
    <x:row r="44" ht="25" customHeight="1">
      <x:c r="A44" s="2"/>
      <x:c r="B44" s="2"/>
      <x:c r="C44" s="2"/>
      <x:c r="D44" s="2"/>
      <x:c r="E44" s="2"/>
      <x:c r="F44" s="2"/>
      <x:c r="G44" s="2"/>
      <x:c r="H44" s="2"/>
    </x:row>
    <x:row r="45" ht="30" customHeight="1">
      <x:c r="A45" s="5" t="str">
        <x:v>LINE 公開價格（2026-11-01 起，未稅）</x:v>
      </x:c>
      <x:c r="B45" s="5"/>
      <x:c r="C45" s="5"/>
      <x:c r="D45" s="5"/>
      <x:c r="E45" s="5"/>
      <x:c r="F45" s="5"/>
      <x:c r="G45" s="5"/>
      <x:c r="H45" s="5"/>
    </x:row>
    <x:row r="46" ht="25" customHeight="1">
      <x:c r="A46" s="8" t="str">
        <x:v>方案／級距</x:v>
      </x:c>
      <x:c r="B46" s="8" t="str">
        <x:v>月費／單價</x:v>
      </x:c>
      <x:c r="C46" s="8" t="str">
        <x:v>包含／級距則數</x:v>
      </x:c>
      <x:c r="D46" s="8" t="str">
        <x:v>說明</x:v>
      </x:c>
      <x:c r="E46" s="8"/>
      <x:c r="F46" s="8"/>
      <x:c r="G46" s="8"/>
      <x:c r="H46" s="8"/>
    </x:row>
    <x:row r="47" ht="25" customHeight="1">
      <x:c r="A47" s="2" t="str">
        <x:v>輕用量</x:v>
      </x:c>
      <x:c r="B47" s="14" t="n">
        <x:v>0</x:v>
      </x:c>
      <x:c r="C47" s="14" t="n">
        <x:v>200</x:v>
      </x:c>
      <x:c r="D47" s="3" t="str">
        <x:v>超量須調整方案</x:v>
      </x:c>
      <x:c r="E47" s="3"/>
      <x:c r="F47" s="3"/>
      <x:c r="G47" s="3"/>
      <x:c r="H47" s="3"/>
    </x:row>
    <x:row r="48" ht="25" customHeight="1">
      <x:c r="A48" s="2" t="str">
        <x:v>中用量</x:v>
      </x:c>
      <x:c r="B48" s="14" t="n">
        <x:v>1000</x:v>
      </x:c>
      <x:c r="C48" s="14" t="n">
        <x:v>3000</x:v>
      </x:c>
      <x:c r="D48" s="3" t="str">
        <x:v>不能加購</x:v>
      </x:c>
      <x:c r="E48" s="3"/>
      <x:c r="F48" s="3"/>
      <x:c r="G48" s="3"/>
      <x:c r="H48" s="3"/>
    </x:row>
    <x:row r="49" ht="25" customHeight="1">
      <x:c r="A49" s="2" t="str">
        <x:v>高用量</x:v>
      </x:c>
      <x:c r="B49" s="14" t="n">
        <x:v>1400</x:v>
      </x:c>
      <x:c r="C49" s="14" t="n">
        <x:v>6000</x:v>
      </x:c>
      <x:c r="D49" s="3" t="str">
        <x:v>可加購</x:v>
      </x:c>
      <x:c r="E49" s="3"/>
      <x:c r="F49" s="3"/>
      <x:c r="G49" s="3"/>
      <x:c r="H49" s="3"/>
    </x:row>
    <x:row r="50" ht="25" customHeight="1">
      <x:c r="A50" s="2" t="str">
        <x:v>加購第一級</x:v>
      </x:c>
      <x:c r="B50" s="29" t="n">
        <x:v>0.2</x:v>
      </x:c>
      <x:c r="C50" s="30" t="n">
        <x:v>50000</x:v>
      </x:c>
      <x:c r="D50" s="3" t="str">
        <x:v>超過包含量後，前 50,000 則</x:v>
      </x:c>
      <x:c r="E50" s="3"/>
      <x:c r="F50" s="3"/>
      <x:c r="G50" s="3"/>
      <x:c r="H50" s="3"/>
    </x:row>
    <x:row r="51" ht="25" customHeight="1">
      <x:c r="A51" s="2" t="str">
        <x:v>加購第二級</x:v>
      </x:c>
      <x:c r="B51" s="29" t="n">
        <x:v>0.15</x:v>
      </x:c>
      <x:c r="C51" s="2"/>
      <x:c r="D51" s="3" t="str">
        <x:v>超過第一級部分</x:v>
      </x:c>
      <x:c r="E51" s="3"/>
      <x:c r="F51" s="3"/>
      <x:c r="G51" s="3"/>
      <x:c r="H51" s="3"/>
    </x:row>
    <x:row r="52" ht="25" customHeight="1">
      <x:c r="A52" s="2" t="str">
        <x:v>價格生效日</x:v>
      </x:c>
      <x:c r="B52" s="31" t="n">
        <x:v>46327</x:v>
      </x:c>
      <x:c r="C52" s="2"/>
      <x:c r="D52" s="2"/>
      <x:c r="E52" s="2"/>
      <x:c r="F52" s="2"/>
      <x:c r="G52" s="2"/>
      <x:c r="H52" s="2"/>
    </x:row>
    <x:row r="53" ht="25" customHeight="1">
      <x:c r="A53" s="2"/>
      <x:c r="B53" s="2"/>
      <x:c r="C53" s="2"/>
      <x:c r="D53" s="2"/>
      <x:c r="E53" s="2"/>
      <x:c r="F53" s="2"/>
      <x:c r="G53" s="2"/>
      <x:c r="H53" s="2"/>
    </x:row>
    <x:row r="54" ht="37" customHeight="1">
      <x:c r="A54" s="3" t="str">
        <x:v>LINE 自動依訊息量選擇足夠的最低方案；實際升降方案需由營運操作。Reply API 回應與一對一聊天不納入本模型付費量。</x:v>
      </x:c>
      <x:c r="B54" s="3"/>
      <x:c r="C54" s="3"/>
      <x:c r="D54" s="3"/>
      <x:c r="E54" s="3"/>
      <x:c r="F54" s="3"/>
      <x:c r="G54" s="3"/>
      <x:c r="H54" s="3"/>
    </x:row>
    <x:row r="55" ht="25" customHeight="1">
      <x:c r="A55" s="2"/>
      <x:c r="B55" s="2"/>
      <x:c r="C55" s="2"/>
      <x:c r="D55" s="2"/>
      <x:c r="E55" s="2"/>
      <x:c r="F55" s="2"/>
      <x:c r="G55" s="2"/>
      <x:c r="H55" s="2"/>
    </x:row>
    <x:row r="56" ht="37" customHeight="1">
      <x:c r="A56" s="3" t="str">
        <x:v>使用方式：本頁控制成熟情境與摘要敏感度；「逐月預估」另有每個月份自己的參數，先填入同一基準值，之後可以分月修改。</x:v>
      </x:c>
      <x:c r="B56" s="3"/>
      <x:c r="C56" s="3"/>
      <x:c r="D56" s="3"/>
      <x:c r="E56" s="3"/>
      <x:c r="F56" s="3"/>
      <x:c r="G56" s="3"/>
      <x:c r="H56" s="3"/>
    </x:row>
    <x:row r="57" ht="37" customHeight="1">
      <x:c r="A57" s="3" t="str">
        <x:v>分潤計為當月已賺得且應付 B 的款項，預算按當月全額預留。實際待結算／延後匯款不應視為平台賺得。</x:v>
      </x:c>
      <x:c r="B57" s="3"/>
      <x:c r="C57" s="3"/>
      <x:c r="D57" s="3"/>
      <x:c r="E57" s="3"/>
      <x:c r="F57" s="3"/>
      <x:c r="G57" s="3"/>
      <x:c r="H57" s="3"/>
    </x:row>
    <x:row r="58" ht="37" customHeight="1">
      <x:c r="A58" s="3" t="str">
        <x:v>營運現金餘額未扣稅與建置費。含工時餘額另扣創辦人管理機會成本，未攤提建置。未提供 24 小時真人客服。</x:v>
      </x:c>
      <x:c r="B58" s="3"/>
      <x:c r="C58" s="3"/>
      <x:c r="D58" s="3"/>
      <x:c r="E58" s="3"/>
      <x:c r="F58" s="3"/>
      <x:c r="G58" s="3"/>
      <x:c r="H58" s="3"/>
    </x:row>
    <x:row r="59" ht="37" customHeight="1">
      <x:c r="A59" s="3" t="str">
        <x:v>若是平台自營維修，不能把整筆維修營收套進本表的轉介佣金模型，必須另列材料、技師、場地及保固成本。</x:v>
      </x:c>
      <x:c r="B59" s="3"/>
      <x:c r="C59" s="3"/>
      <x:c r="D59" s="3"/>
      <x:c r="E59" s="3"/>
      <x:c r="F59" s="3"/>
      <x:c r="G59" s="3"/>
      <x:c r="H59" s="3"/>
    </x:row>
    <x:row r="60" ht="25" customHeight="1">
      <x:c r="A60" s="2"/>
      <x:c r="B60" s="2"/>
      <x:c r="C60" s="2"/>
      <x:c r="D60" s="2"/>
      <x:c r="E60" s="2"/>
      <x:c r="F60" s="2"/>
      <x:c r="G60" s="2"/>
      <x:c r="H60" s="2"/>
    </x:row>
    <x:row r="61" ht="25" customHeight="1">
      <x:c r="A61" s="2"/>
      <x:c r="B61" s="2"/>
      <x:c r="C61" s="2"/>
      <x:c r="D61" s="2"/>
      <x:c r="E61" s="2"/>
      <x:c r="F61" s="2"/>
      <x:c r="G61" s="2"/>
      <x:c r="H61" s="2"/>
    </x:row>
  </x:sheetData>
  <x:mergeCells>
    <x:mergeCell ref="A1:H1"/>
    <x:mergeCell ref="A2:H2"/>
    <x:mergeCell ref="A3:H3"/>
    <x:mergeCell ref="A11:H11"/>
    <x:mergeCell ref="A13:H13"/>
    <x:mergeCell ref="F15:H15"/>
    <x:mergeCell ref="F16:H16"/>
    <x:mergeCell ref="F17:H17"/>
    <x:mergeCell ref="F18:H18"/>
    <x:mergeCell ref="F19:H19"/>
    <x:mergeCell ref="F20:H20"/>
    <x:mergeCell ref="F21:H21"/>
    <x:mergeCell ref="F22:H22"/>
    <x:mergeCell ref="A24:H24"/>
    <x:mergeCell ref="D26:H26"/>
    <x:mergeCell ref="D27:H27"/>
    <x:mergeCell ref="D28:H28"/>
    <x:mergeCell ref="D29:H29"/>
    <x:mergeCell ref="D30:H30"/>
    <x:mergeCell ref="D31:H31"/>
    <x:mergeCell ref="D32:H32"/>
    <x:mergeCell ref="D33:H33"/>
    <x:mergeCell ref="D34:H34"/>
    <x:mergeCell ref="D35:H35"/>
    <x:mergeCell ref="D36:H36"/>
    <x:mergeCell ref="D37:H37"/>
    <x:mergeCell ref="D38:H38"/>
    <x:mergeCell ref="D39:H39"/>
    <x:mergeCell ref="D40:H40"/>
    <x:mergeCell ref="D41:H41"/>
    <x:mergeCell ref="D42:H42"/>
    <x:mergeCell ref="D43:H43"/>
    <x:mergeCell ref="A45:H45"/>
    <x:mergeCell ref="D47:H47"/>
    <x:mergeCell ref="D48:H48"/>
    <x:mergeCell ref="D49:H49"/>
    <x:mergeCell ref="D50:H50"/>
    <x:mergeCell ref="D51:H51"/>
    <x:mergeCell ref="A54:H54"/>
    <x:mergeCell ref="A56:H56"/>
    <x:mergeCell ref="A57:H57"/>
    <x:mergeCell ref="A58:H58"/>
    <x:mergeCell ref="A59:H59"/>
  </x:mergeCells>
  <x:dataValidations count="6">
    <x:dataValidation type="decimal" operator="between" sqref="B17:D22">
      <x:formula1>0</x:formula1>
      <x:formula2>1</x:formula2>
    </x:dataValidation>
    <x:dataValidation type="decimal" operator="between" sqref="B5:B9">
      <x:formula1>0</x:formula1>
      <x:formula2>1</x:formula2>
    </x:dataValidation>
    <x:dataValidation type="decimal" operator="between" sqref="B29">
      <x:formula1>0</x:formula1>
      <x:formula2>1</x:formula2>
    </x:dataValidation>
    <x:dataValidation type="decimal" operator="between" sqref="B36">
      <x:formula1>0</x:formula1>
      <x:formula2>1</x:formula2>
    </x:dataValidation>
    <x:dataValidation type="decimal" operator="between" sqref="B38">
      <x:formula1>0</x:formula1>
      <x:formula2>1</x:formula2>
    </x:dataValidation>
    <x:dataValidation type="decimal" operator="between" sqref="B43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76A67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0" customHeight="1">
      <x:c r="A1" s="5" t="str">
        <x:v>第一年逐月預估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5" customHeight="1">
      <x:c r="A2" s="3" t="str">
        <x:v>假設 2026 年 11 月開始營運。20 位 B 首月啟用，每 B 每月新增 5 位 A；日期為規劃起點，不是已上線日。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 ht="25" customHeight="1">
      <x:c r="A3" s="3" t="str">
        <x:v>黃底逐月參數互相獨立，本頁是基準快照，修改「試算假設」不會覆蓋逐月參數；LINE 費率則共用該頁。金額：新台幣未稅。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</x:row>
    <x:row r="4" ht="25" customHeight="1">
      <x:c r="A4" s="8" t="str">
        <x:v>月份</x:v>
      </x:c>
      <x:c r="B4" s="35" t="n">
        <x:v>46327</x:v>
      </x:c>
      <x:c r="C4" s="35" t="n">
        <x:v>46357</x:v>
      </x:c>
      <x:c r="D4" s="35" t="n">
        <x:v>46388</x:v>
      </x:c>
      <x:c r="E4" s="35" t="n">
        <x:v>46419</x:v>
      </x:c>
      <x:c r="F4" s="35" t="n">
        <x:v>46447</x:v>
      </x:c>
      <x:c r="G4" s="35" t="n">
        <x:v>46478</x:v>
      </x:c>
      <x:c r="H4" s="35" t="n">
        <x:v>46508</x:v>
      </x:c>
      <x:c r="I4" s="35" t="n">
        <x:v>46539</x:v>
      </x:c>
      <x:c r="J4" s="35" t="n">
        <x:v>46569</x:v>
      </x:c>
      <x:c r="K4" s="35" t="n">
        <x:v>46600</x:v>
      </x:c>
      <x:c r="L4" s="35" t="n">
        <x:v>46631</x:v>
      </x:c>
      <x:c r="M4" s="35" t="n">
        <x:v>46661</x:v>
      </x:c>
      <x:c r="N4" s="8" t="str">
        <x:v>全年／期末</x:v>
      </x:c>
    </x:row>
    <x:row r="5" ht="30" customHeight="1">
      <x:c r="A5" s="5" t="str">
        <x:v>每月營運參數</x:v>
      </x:c>
      <x:c r="B5" s="5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5"/>
    </x:row>
    <x:row r="6" ht="25" customHeight="1">
      <x:c r="A6" s="2" t="str">
        <x:v>有效推廣 B</x:v>
      </x:c>
      <x:c r="B6" s="12" t="n">
        <x:v>20</x:v>
      </x:c>
      <x:c r="C6" s="12" t="n">
        <x:v>20</x:v>
      </x:c>
      <x:c r="D6" s="12" t="n">
        <x:v>20</x:v>
      </x:c>
      <x:c r="E6" s="12" t="n">
        <x:v>20</x:v>
      </x:c>
      <x:c r="F6" s="12" t="n">
        <x:v>20</x:v>
      </x:c>
      <x:c r="G6" s="12" t="n">
        <x:v>20</x:v>
      </x:c>
      <x:c r="H6" s="12" t="n">
        <x:v>20</x:v>
      </x:c>
      <x:c r="I6" s="12" t="n">
        <x:v>20</x:v>
      </x:c>
      <x:c r="J6" s="12" t="n">
        <x:v>20</x:v>
      </x:c>
      <x:c r="K6" s="12" t="n">
        <x:v>20</x:v>
      </x:c>
      <x:c r="L6" s="12" t="n">
        <x:v>20</x:v>
      </x:c>
      <x:c r="M6" s="12" t="n">
        <x:v>20</x:v>
      </x:c>
      <x:c r="N6" s="2"/>
    </x:row>
    <x:row r="7" ht="25" customHeight="1">
      <x:c r="A7" s="2" t="str">
        <x:v>每 B 本月新增 A</x:v>
      </x:c>
      <x:c r="B7" s="12" t="n">
        <x:v>5</x:v>
      </x:c>
      <x:c r="C7" s="12" t="n">
        <x:v>5</x:v>
      </x:c>
      <x:c r="D7" s="12" t="n">
        <x:v>5</x:v>
      </x:c>
      <x:c r="E7" s="12" t="n">
        <x:v>5</x:v>
      </x:c>
      <x:c r="F7" s="12" t="n">
        <x:v>5</x:v>
      </x:c>
      <x:c r="G7" s="12" t="n">
        <x:v>5</x:v>
      </x:c>
      <x:c r="H7" s="12" t="n">
        <x:v>5</x:v>
      </x:c>
      <x:c r="I7" s="12" t="n">
        <x:v>5</x:v>
      </x:c>
      <x:c r="J7" s="12" t="n">
        <x:v>5</x:v>
      </x:c>
      <x:c r="K7" s="12" t="n">
        <x:v>5</x:v>
      </x:c>
      <x:c r="L7" s="12" t="n">
        <x:v>5</x:v>
      </x:c>
      <x:c r="M7" s="12" t="n">
        <x:v>5</x:v>
      </x:c>
      <x:c r="N7" s="2"/>
    </x:row>
    <x:row r="8" ht="25" customHeight="1">
      <x:c r="A8" s="2" t="str">
        <x:v>期初 A 本月流失率</x:v>
      </x:c>
      <x:c r="B8" s="11" t="n">
        <x:v>0.02</x:v>
      </x:c>
      <x:c r="C8" s="11" t="n">
        <x:v>0.02</x:v>
      </x:c>
      <x:c r="D8" s="11" t="n">
        <x:v>0.02</x:v>
      </x:c>
      <x:c r="E8" s="11" t="n">
        <x:v>0.02</x:v>
      </x:c>
      <x:c r="F8" s="11" t="n">
        <x:v>0.02</x:v>
      </x:c>
      <x:c r="G8" s="11" t="n">
        <x:v>0.02</x:v>
      </x:c>
      <x:c r="H8" s="11" t="n">
        <x:v>0.02</x:v>
      </x:c>
      <x:c r="I8" s="11" t="n">
        <x:v>0.02</x:v>
      </x:c>
      <x:c r="J8" s="11" t="n">
        <x:v>0.02</x:v>
      </x:c>
      <x:c r="K8" s="11" t="n">
        <x:v>0.02</x:v>
      </x:c>
      <x:c r="L8" s="11" t="n">
        <x:v>0.02</x:v>
      </x:c>
      <x:c r="M8" s="11" t="n">
        <x:v>0.02</x:v>
      </x:c>
      <x:c r="N8" s="2"/>
    </x:row>
    <x:row r="9" ht="25" customHeight="1">
      <x:c r="A9" s="2" t="str">
        <x:v>A 每月需求率</x:v>
      </x:c>
      <x:c r="B9" s="11" t="n">
        <x:v>0.05</x:v>
      </x:c>
      <x:c r="C9" s="11" t="n">
        <x:v>0.05</x:v>
      </x:c>
      <x:c r="D9" s="11" t="n">
        <x:v>0.05</x:v>
      </x:c>
      <x:c r="E9" s="11" t="n">
        <x:v>0.05</x:v>
      </x:c>
      <x:c r="F9" s="11" t="n">
        <x:v>0.05</x:v>
      </x:c>
      <x:c r="G9" s="11" t="n">
        <x:v>0.05</x:v>
      </x:c>
      <x:c r="H9" s="11" t="n">
        <x:v>0.05</x:v>
      </x:c>
      <x:c r="I9" s="11" t="n">
        <x:v>0.05</x:v>
      </x:c>
      <x:c r="J9" s="11" t="n">
        <x:v>0.05</x:v>
      </x:c>
      <x:c r="K9" s="11" t="n">
        <x:v>0.05</x:v>
      </x:c>
      <x:c r="L9" s="11" t="n">
        <x:v>0.05</x:v>
      </x:c>
      <x:c r="M9" s="11" t="n">
        <x:v>0.05</x:v>
      </x:c>
      <x:c r="N9" s="2"/>
    </x:row>
    <x:row r="10" ht="25" customHeight="1">
      <x:c r="A10" s="2" t="str">
        <x:v>需求同意轉介率</x:v>
      </x:c>
      <x:c r="B10" s="11" t="n">
        <x:v>0.7</x:v>
      </x:c>
      <x:c r="C10" s="11" t="n">
        <x:v>0.7</x:v>
      </x:c>
      <x:c r="D10" s="11" t="n">
        <x:v>0.7</x:v>
      </x:c>
      <x:c r="E10" s="11" t="n">
        <x:v>0.7</x:v>
      </x:c>
      <x:c r="F10" s="11" t="n">
        <x:v>0.7</x:v>
      </x:c>
      <x:c r="G10" s="11" t="n">
        <x:v>0.7</x:v>
      </x:c>
      <x:c r="H10" s="11" t="n">
        <x:v>0.7</x:v>
      </x:c>
      <x:c r="I10" s="11" t="n">
        <x:v>0.7</x:v>
      </x:c>
      <x:c r="J10" s="11" t="n">
        <x:v>0.7</x:v>
      </x:c>
      <x:c r="K10" s="11" t="n">
        <x:v>0.7</x:v>
      </x:c>
      <x:c r="L10" s="11" t="n">
        <x:v>0.7</x:v>
      </x:c>
      <x:c r="M10" s="11" t="n">
        <x:v>0.7</x:v>
      </x:c>
      <x:c r="N10" s="2"/>
    </x:row>
    <x:row r="11" ht="25" customHeight="1">
      <x:c r="A11" s="2" t="str">
        <x:v>C 接受案件率</x:v>
      </x:c>
      <x:c r="B11" s="11" t="n">
        <x:v>0.85</x:v>
      </x:c>
      <x:c r="C11" s="11" t="n">
        <x:v>0.85</x:v>
      </x:c>
      <x:c r="D11" s="11" t="n">
        <x:v>0.85</x:v>
      </x:c>
      <x:c r="E11" s="11" t="n">
        <x:v>0.85</x:v>
      </x:c>
      <x:c r="F11" s="11" t="n">
        <x:v>0.85</x:v>
      </x:c>
      <x:c r="G11" s="11" t="n">
        <x:v>0.85</x:v>
      </x:c>
      <x:c r="H11" s="11" t="n">
        <x:v>0.85</x:v>
      </x:c>
      <x:c r="I11" s="11" t="n">
        <x:v>0.85</x:v>
      </x:c>
      <x:c r="J11" s="11" t="n">
        <x:v>0.85</x:v>
      </x:c>
      <x:c r="K11" s="11" t="n">
        <x:v>0.85</x:v>
      </x:c>
      <x:c r="L11" s="11" t="n">
        <x:v>0.85</x:v>
      </x:c>
      <x:c r="M11" s="11" t="n">
        <x:v>0.85</x:v>
      </x:c>
      <x:c r="N11" s="2"/>
    </x:row>
    <x:row r="12" ht="25" customHeight="1">
      <x:c r="A12" s="2" t="str">
        <x:v>接受後完成率</x:v>
      </x:c>
      <x:c r="B12" s="11" t="n">
        <x:v>0.5</x:v>
      </x:c>
      <x:c r="C12" s="11" t="n">
        <x:v>0.5</x:v>
      </x:c>
      <x:c r="D12" s="11" t="n">
        <x:v>0.5</x:v>
      </x:c>
      <x:c r="E12" s="11" t="n">
        <x:v>0.5</x:v>
      </x:c>
      <x:c r="F12" s="11" t="n">
        <x:v>0.5</x:v>
      </x:c>
      <x:c r="G12" s="11" t="n">
        <x:v>0.5</x:v>
      </x:c>
      <x:c r="H12" s="11" t="n">
        <x:v>0.5</x:v>
      </x:c>
      <x:c r="I12" s="11" t="n">
        <x:v>0.5</x:v>
      </x:c>
      <x:c r="J12" s="11" t="n">
        <x:v>0.5</x:v>
      </x:c>
      <x:c r="K12" s="11" t="n">
        <x:v>0.5</x:v>
      </x:c>
      <x:c r="L12" s="11" t="n">
        <x:v>0.5</x:v>
      </x:c>
      <x:c r="M12" s="11" t="n">
        <x:v>0.5</x:v>
      </x:c>
      <x:c r="N12" s="2"/>
    </x:row>
    <x:row r="13" ht="25" customHeight="1">
      <x:c r="A13" s="2" t="str">
        <x:v>完成後有效收款率</x:v>
      </x:c>
      <x:c r="B13" s="11" t="n">
        <x:v>0.95</x:v>
      </x:c>
      <x:c r="C13" s="11" t="n">
        <x:v>0.95</x:v>
      </x:c>
      <x:c r="D13" s="11" t="n">
        <x:v>0.95</x:v>
      </x:c>
      <x:c r="E13" s="11" t="n">
        <x:v>0.95</x:v>
      </x:c>
      <x:c r="F13" s="11" t="n">
        <x:v>0.95</x:v>
      </x:c>
      <x:c r="G13" s="11" t="n">
        <x:v>0.95</x:v>
      </x:c>
      <x:c r="H13" s="11" t="n">
        <x:v>0.95</x:v>
      </x:c>
      <x:c r="I13" s="11" t="n">
        <x:v>0.95</x:v>
      </x:c>
      <x:c r="J13" s="11" t="n">
        <x:v>0.95</x:v>
      </x:c>
      <x:c r="K13" s="11" t="n">
        <x:v>0.95</x:v>
      </x:c>
      <x:c r="L13" s="11" t="n">
        <x:v>0.95</x:v>
      </x:c>
      <x:c r="M13" s="11" t="n">
        <x:v>0.95</x:v>
      </x:c>
      <x:c r="N13" s="2"/>
    </x:row>
    <x:row r="14" ht="25" customHeight="1">
      <x:c r="A14" s="2" t="str">
        <x:v>平均商家客單價</x:v>
      </x:c>
      <x:c r="B14" s="12" t="n">
        <x:v>6725</x:v>
      </x:c>
      <x:c r="C14" s="12" t="n">
        <x:v>6725</x:v>
      </x:c>
      <x:c r="D14" s="12" t="n">
        <x:v>6725</x:v>
      </x:c>
      <x:c r="E14" s="12" t="n">
        <x:v>6725</x:v>
      </x:c>
      <x:c r="F14" s="12" t="n">
        <x:v>6725</x:v>
      </x:c>
      <x:c r="G14" s="12" t="n">
        <x:v>6725</x:v>
      </x:c>
      <x:c r="H14" s="12" t="n">
        <x:v>6725</x:v>
      </x:c>
      <x:c r="I14" s="12" t="n">
        <x:v>6725</x:v>
      </x:c>
      <x:c r="J14" s="12" t="n">
        <x:v>6725</x:v>
      </x:c>
      <x:c r="K14" s="12" t="n">
        <x:v>6725</x:v>
      </x:c>
      <x:c r="L14" s="12" t="n">
        <x:v>6725</x:v>
      </x:c>
      <x:c r="M14" s="12" t="n">
        <x:v>6725</x:v>
      </x:c>
      <x:c r="N14" s="2"/>
    </x:row>
    <x:row r="15" ht="25" customHeight="1">
      <x:c r="A15" s="2" t="str">
        <x:v>平均單筆平台費</x:v>
      </x:c>
      <x:c r="B15" s="36" t="n">
        <x:v>612.5</x:v>
      </x:c>
      <x:c r="C15" s="36" t="n">
        <x:v>612.5</x:v>
      </x:c>
      <x:c r="D15" s="36" t="n">
        <x:v>612.5</x:v>
      </x:c>
      <x:c r="E15" s="36" t="n">
        <x:v>612.5</x:v>
      </x:c>
      <x:c r="F15" s="36" t="n">
        <x:v>612.5</x:v>
      </x:c>
      <x:c r="G15" s="36" t="n">
        <x:v>612.5</x:v>
      </x:c>
      <x:c r="H15" s="36" t="n">
        <x:v>612.5</x:v>
      </x:c>
      <x:c r="I15" s="36" t="n">
        <x:v>612.5</x:v>
      </x:c>
      <x:c r="J15" s="36" t="n">
        <x:v>612.5</x:v>
      </x:c>
      <x:c r="K15" s="36" t="n">
        <x:v>612.5</x:v>
      </x:c>
      <x:c r="L15" s="36" t="n">
        <x:v>612.5</x:v>
      </x:c>
      <x:c r="M15" s="36" t="n">
        <x:v>612.5</x:v>
      </x:c>
      <x:c r="N15" s="2"/>
    </x:row>
    <x:row r="16" ht="25" customHeight="1">
      <x:c r="A16" s="2" t="str">
        <x:v>B 平台費分潤率</x:v>
      </x:c>
      <x:c r="B16" s="11" t="n">
        <x:v>0.3</x:v>
      </x:c>
      <x:c r="C16" s="11" t="n">
        <x:v>0.3</x:v>
      </x:c>
      <x:c r="D16" s="11" t="n">
        <x:v>0.3</x:v>
      </x:c>
      <x:c r="E16" s="11" t="n">
        <x:v>0.3</x:v>
      </x:c>
      <x:c r="F16" s="11" t="n">
        <x:v>0.3</x:v>
      </x:c>
      <x:c r="G16" s="11" t="n">
        <x:v>0.3</x:v>
      </x:c>
      <x:c r="H16" s="11" t="n">
        <x:v>0.3</x:v>
      </x:c>
      <x:c r="I16" s="11" t="n">
        <x:v>0.3</x:v>
      </x:c>
      <x:c r="J16" s="11" t="n">
        <x:v>0.3</x:v>
      </x:c>
      <x:c r="K16" s="11" t="n">
        <x:v>0.3</x:v>
      </x:c>
      <x:c r="L16" s="11" t="n">
        <x:v>0.3</x:v>
      </x:c>
      <x:c r="M16" s="11" t="n">
        <x:v>0.3</x:v>
      </x:c>
      <x:c r="N16" s="2"/>
    </x:row>
    <x:row r="17" ht="25" customHeight="1">
      <x:c r="A17" s="2" t="str">
        <x:v>每需求處理分鐘</x:v>
      </x:c>
      <x:c r="B17" s="12" t="n">
        <x:v>8</x:v>
      </x:c>
      <x:c r="C17" s="12" t="n">
        <x:v>8</x:v>
      </x:c>
      <x:c r="D17" s="12" t="n">
        <x:v>8</x:v>
      </x:c>
      <x:c r="E17" s="12" t="n">
        <x:v>8</x:v>
      </x:c>
      <x:c r="F17" s="12" t="n">
        <x:v>8</x:v>
      </x:c>
      <x:c r="G17" s="12" t="n">
        <x:v>8</x:v>
      </x:c>
      <x:c r="H17" s="12" t="n">
        <x:v>8</x:v>
      </x:c>
      <x:c r="I17" s="12" t="n">
        <x:v>8</x:v>
      </x:c>
      <x:c r="J17" s="12" t="n">
        <x:v>8</x:v>
      </x:c>
      <x:c r="K17" s="12" t="n">
        <x:v>8</x:v>
      </x:c>
      <x:c r="L17" s="12" t="n">
        <x:v>8</x:v>
      </x:c>
      <x:c r="M17" s="12" t="n">
        <x:v>8</x:v>
      </x:c>
      <x:c r="N17" s="2"/>
    </x:row>
    <x:row r="18" ht="25" customHeight="1">
      <x:c r="A18" s="2" t="str">
        <x:v>每完成單額外分鐘</x:v>
      </x:c>
      <x:c r="B18" s="12" t="n">
        <x:v>12</x:v>
      </x:c>
      <x:c r="C18" s="12" t="n">
        <x:v>12</x:v>
      </x:c>
      <x:c r="D18" s="12" t="n">
        <x:v>12</x:v>
      </x:c>
      <x:c r="E18" s="12" t="n">
        <x:v>12</x:v>
      </x:c>
      <x:c r="F18" s="12" t="n">
        <x:v>12</x:v>
      </x:c>
      <x:c r="G18" s="12" t="n">
        <x:v>12</x:v>
      </x:c>
      <x:c r="H18" s="12" t="n">
        <x:v>12</x:v>
      </x:c>
      <x:c r="I18" s="12" t="n">
        <x:v>12</x:v>
      </x:c>
      <x:c r="J18" s="12" t="n">
        <x:v>12</x:v>
      </x:c>
      <x:c r="K18" s="12" t="n">
        <x:v>12</x:v>
      </x:c>
      <x:c r="L18" s="12" t="n">
        <x:v>12</x:v>
      </x:c>
      <x:c r="M18" s="12" t="n">
        <x:v>12</x:v>
      </x:c>
      <x:c r="N18" s="2"/>
    </x:row>
    <x:row r="19" ht="25" customHeight="1">
      <x:c r="A19" s="2" t="str">
        <x:v>案件人工完全時薪</x:v>
      </x:c>
      <x:c r="B19" s="12" t="n">
        <x:v>300</x:v>
      </x:c>
      <x:c r="C19" s="12" t="n">
        <x:v>300</x:v>
      </x:c>
      <x:c r="D19" s="12" t="n">
        <x:v>300</x:v>
      </x:c>
      <x:c r="E19" s="12" t="n">
        <x:v>300</x:v>
      </x:c>
      <x:c r="F19" s="12" t="n">
        <x:v>300</x:v>
      </x:c>
      <x:c r="G19" s="12" t="n">
        <x:v>300</x:v>
      </x:c>
      <x:c r="H19" s="12" t="n">
        <x:v>300</x:v>
      </x:c>
      <x:c r="I19" s="12" t="n">
        <x:v>300</x:v>
      </x:c>
      <x:c r="J19" s="12" t="n">
        <x:v>300</x:v>
      </x:c>
      <x:c r="K19" s="12" t="n">
        <x:v>300</x:v>
      </x:c>
      <x:c r="L19" s="12" t="n">
        <x:v>300</x:v>
      </x:c>
      <x:c r="M19" s="12" t="n">
        <x:v>300</x:v>
      </x:c>
      <x:c r="N19" s="2"/>
    </x:row>
    <x:row r="20" ht="25" customHeight="1">
      <x:c r="A20" s="2" t="str">
        <x:v>平台費收款費率</x:v>
      </x:c>
      <x:c r="B20" s="11" t="n">
        <x:v>0.02</x:v>
      </x:c>
      <x:c r="C20" s="11" t="n">
        <x:v>0.02</x:v>
      </x:c>
      <x:c r="D20" s="11" t="n">
        <x:v>0.02</x:v>
      </x:c>
      <x:c r="E20" s="11" t="n">
        <x:v>0.02</x:v>
      </x:c>
      <x:c r="F20" s="11" t="n">
        <x:v>0.02</x:v>
      </x:c>
      <x:c r="G20" s="11" t="n">
        <x:v>0.02</x:v>
      </x:c>
      <x:c r="H20" s="11" t="n">
        <x:v>0.02</x:v>
      </x:c>
      <x:c r="I20" s="11" t="n">
        <x:v>0.02</x:v>
      </x:c>
      <x:c r="J20" s="11" t="n">
        <x:v>0.02</x:v>
      </x:c>
      <x:c r="K20" s="11" t="n">
        <x:v>0.02</x:v>
      </x:c>
      <x:c r="L20" s="11" t="n">
        <x:v>0.02</x:v>
      </x:c>
      <x:c r="M20" s="11" t="n">
        <x:v>0.02</x:v>
      </x:c>
      <x:c r="N20" s="2"/>
    </x:row>
    <x:row r="21" ht="25" customHeight="1">
      <x:c r="A21" s="2" t="str">
        <x:v>主機、備份及工具</x:v>
      </x:c>
      <x:c r="B21" s="12" t="n">
        <x:v>2500</x:v>
      </x:c>
      <x:c r="C21" s="12" t="n">
        <x:v>2500</x:v>
      </x:c>
      <x:c r="D21" s="12" t="n">
        <x:v>2500</x:v>
      </x:c>
      <x:c r="E21" s="12" t="n">
        <x:v>2500</x:v>
      </x:c>
      <x:c r="F21" s="12" t="n">
        <x:v>2500</x:v>
      </x:c>
      <x:c r="G21" s="12" t="n">
        <x:v>2500</x:v>
      </x:c>
      <x:c r="H21" s="12" t="n">
        <x:v>2500</x:v>
      </x:c>
      <x:c r="I21" s="12" t="n">
        <x:v>2500</x:v>
      </x:c>
      <x:c r="J21" s="12" t="n">
        <x:v>2500</x:v>
      </x:c>
      <x:c r="K21" s="12" t="n">
        <x:v>2500</x:v>
      </x:c>
      <x:c r="L21" s="12" t="n">
        <x:v>2500</x:v>
      </x:c>
      <x:c r="M21" s="12" t="n">
        <x:v>2500</x:v>
      </x:c>
      <x:c r="N21" s="2"/>
    </x:row>
    <x:row r="22" ht="25" customHeight="1">
      <x:c r="A22" s="2" t="str">
        <x:v>推廣與通路維護</x:v>
      </x:c>
      <x:c r="B22" s="12" t="n">
        <x:v>4000</x:v>
      </x:c>
      <x:c r="C22" s="12" t="n">
        <x:v>4000</x:v>
      </x:c>
      <x:c r="D22" s="12" t="n">
        <x:v>4000</x:v>
      </x:c>
      <x:c r="E22" s="12" t="n">
        <x:v>4000</x:v>
      </x:c>
      <x:c r="F22" s="12" t="n">
        <x:v>4000</x:v>
      </x:c>
      <x:c r="G22" s="12" t="n">
        <x:v>4000</x:v>
      </x:c>
      <x:c r="H22" s="12" t="n">
        <x:v>4000</x:v>
      </x:c>
      <x:c r="I22" s="12" t="n">
        <x:v>4000</x:v>
      </x:c>
      <x:c r="J22" s="12" t="n">
        <x:v>4000</x:v>
      </x:c>
      <x:c r="K22" s="12" t="n">
        <x:v>4000</x:v>
      </x:c>
      <x:c r="L22" s="12" t="n">
        <x:v>4000</x:v>
      </x:c>
      <x:c r="M22" s="12" t="n">
        <x:v>4000</x:v>
      </x:c>
      <x:c r="N22" s="2"/>
    </x:row>
    <x:row r="23" ht="25" customHeight="1">
      <x:c r="A23" s="2" t="str">
        <x:v>核帳、行政及匯款</x:v>
      </x:c>
      <x:c r="B23" s="12" t="n">
        <x:v>2000</x:v>
      </x:c>
      <x:c r="C23" s="12" t="n">
        <x:v>2000</x:v>
      </x:c>
      <x:c r="D23" s="12" t="n">
        <x:v>2000</x:v>
      </x:c>
      <x:c r="E23" s="12" t="n">
        <x:v>2000</x:v>
      </x:c>
      <x:c r="F23" s="12" t="n">
        <x:v>2000</x:v>
      </x:c>
      <x:c r="G23" s="12" t="n">
        <x:v>2000</x:v>
      </x:c>
      <x:c r="H23" s="12" t="n">
        <x:v>2000</x:v>
      </x:c>
      <x:c r="I23" s="12" t="n">
        <x:v>2000</x:v>
      </x:c>
      <x:c r="J23" s="12" t="n">
        <x:v>2000</x:v>
      </x:c>
      <x:c r="K23" s="12" t="n">
        <x:v>2000</x:v>
      </x:c>
      <x:c r="L23" s="12" t="n">
        <x:v>2000</x:v>
      </x:c>
      <x:c r="M23" s="12" t="n">
        <x:v>2000</x:v>
      </x:c>
      <x:c r="N23" s="2"/>
    </x:row>
    <x:row r="24" ht="25" customHeight="1">
      <x:c r="A24" s="2" t="str">
        <x:v>創辦人管理小時</x:v>
      </x:c>
      <x:c r="B24" s="12" t="n">
        <x:v>30</x:v>
      </x:c>
      <x:c r="C24" s="12" t="n">
        <x:v>30</x:v>
      </x:c>
      <x:c r="D24" s="12" t="n">
        <x:v>30</x:v>
      </x:c>
      <x:c r="E24" s="12" t="n">
        <x:v>30</x:v>
      </x:c>
      <x:c r="F24" s="12" t="n">
        <x:v>30</x:v>
      </x:c>
      <x:c r="G24" s="12" t="n">
        <x:v>30</x:v>
      </x:c>
      <x:c r="H24" s="12" t="n">
        <x:v>30</x:v>
      </x:c>
      <x:c r="I24" s="12" t="n">
        <x:v>30</x:v>
      </x:c>
      <x:c r="J24" s="12" t="n">
        <x:v>30</x:v>
      </x:c>
      <x:c r="K24" s="12" t="n">
        <x:v>30</x:v>
      </x:c>
      <x:c r="L24" s="12" t="n">
        <x:v>30</x:v>
      </x:c>
      <x:c r="M24" s="12" t="n">
        <x:v>30</x:v>
      </x:c>
      <x:c r="N24" s="2"/>
    </x:row>
    <x:row r="25" ht="25" customHeight="1">
      <x:c r="A25" s="2" t="str">
        <x:v>創辦人管理時薪</x:v>
      </x:c>
      <x:c r="B25" s="12" t="n">
        <x:v>400</x:v>
      </x:c>
      <x:c r="C25" s="12" t="n">
        <x:v>400</x:v>
      </x:c>
      <x:c r="D25" s="12" t="n">
        <x:v>400</x:v>
      </x:c>
      <x:c r="E25" s="12" t="n">
        <x:v>400</x:v>
      </x:c>
      <x:c r="F25" s="12" t="n">
        <x:v>400</x:v>
      </x:c>
      <x:c r="G25" s="12" t="n">
        <x:v>400</x:v>
      </x:c>
      <x:c r="H25" s="12" t="n">
        <x:v>400</x:v>
      </x:c>
      <x:c r="I25" s="12" t="n">
        <x:v>400</x:v>
      </x:c>
      <x:c r="J25" s="12" t="n">
        <x:v>400</x:v>
      </x:c>
      <x:c r="K25" s="12" t="n">
        <x:v>400</x:v>
      </x:c>
      <x:c r="L25" s="12" t="n">
        <x:v>400</x:v>
      </x:c>
      <x:c r="M25" s="12" t="n">
        <x:v>400</x:v>
      </x:c>
      <x:c r="N25" s="2"/>
    </x:row>
    <x:row r="26" ht="25" customHeight="1">
      <x:c r="A26" s="2" t="str">
        <x:v>A 訂閱推播比例</x:v>
      </x:c>
      <x:c r="B26" s="11" t="n">
        <x:v>0.6</x:v>
      </x:c>
      <x:c r="C26" s="11" t="n">
        <x:v>0.6</x:v>
      </x:c>
      <x:c r="D26" s="11" t="n">
        <x:v>0.6</x:v>
      </x:c>
      <x:c r="E26" s="11" t="n">
        <x:v>0.6</x:v>
      </x:c>
      <x:c r="F26" s="11" t="n">
        <x:v>0.6</x:v>
      </x:c>
      <x:c r="G26" s="11" t="n">
        <x:v>0.6</x:v>
      </x:c>
      <x:c r="H26" s="11" t="n">
        <x:v>0.6</x:v>
      </x:c>
      <x:c r="I26" s="11" t="n">
        <x:v>0.6</x:v>
      </x:c>
      <x:c r="J26" s="11" t="n">
        <x:v>0.6</x:v>
      </x:c>
      <x:c r="K26" s="11" t="n">
        <x:v>0.6</x:v>
      </x:c>
      <x:c r="L26" s="11" t="n">
        <x:v>0.6</x:v>
      </x:c>
      <x:c r="M26" s="11" t="n">
        <x:v>0.6</x:v>
      </x:c>
      <x:c r="N26" s="2"/>
    </x:row>
    <x:row r="27" ht="25" customHeight="1">
      <x:c r="A27" s="2" t="str">
        <x:v>每位訂閱 A 推播則數</x:v>
      </x:c>
      <x:c r="B27" s="12" t="n">
        <x:v>1</x:v>
      </x:c>
      <x:c r="C27" s="12" t="n">
        <x:v>1</x:v>
      </x:c>
      <x:c r="D27" s="12" t="n">
        <x:v>1</x:v>
      </x:c>
      <x:c r="E27" s="12" t="n">
        <x:v>1</x:v>
      </x:c>
      <x:c r="F27" s="12" t="n">
        <x:v>1</x:v>
      </x:c>
      <x:c r="G27" s="12" t="n">
        <x:v>1</x:v>
      </x:c>
      <x:c r="H27" s="12" t="n">
        <x:v>1</x:v>
      </x:c>
      <x:c r="I27" s="12" t="n">
        <x:v>1</x:v>
      </x:c>
      <x:c r="J27" s="12" t="n">
        <x:v>1</x:v>
      </x:c>
      <x:c r="K27" s="12" t="n">
        <x:v>1</x:v>
      </x:c>
      <x:c r="L27" s="12" t="n">
        <x:v>1</x:v>
      </x:c>
      <x:c r="M27" s="12" t="n">
        <x:v>1</x:v>
      </x:c>
      <x:c r="N27" s="2"/>
    </x:row>
    <x:row r="28" ht="25" customHeight="1">
      <x:c r="A28" s="2" t="str">
        <x:v>每完成訂單通知則數</x:v>
      </x:c>
      <x:c r="B28" s="12" t="n">
        <x:v>6</x:v>
      </x:c>
      <x:c r="C28" s="12" t="n">
        <x:v>6</x:v>
      </x:c>
      <x:c r="D28" s="12" t="n">
        <x:v>6</x:v>
      </x:c>
      <x:c r="E28" s="12" t="n">
        <x:v>6</x:v>
      </x:c>
      <x:c r="F28" s="12" t="n">
        <x:v>6</x:v>
      </x:c>
      <x:c r="G28" s="12" t="n">
        <x:v>6</x:v>
      </x:c>
      <x:c r="H28" s="12" t="n">
        <x:v>6</x:v>
      </x:c>
      <x:c r="I28" s="12" t="n">
        <x:v>6</x:v>
      </x:c>
      <x:c r="J28" s="12" t="n">
        <x:v>6</x:v>
      </x:c>
      <x:c r="K28" s="12" t="n">
        <x:v>6</x:v>
      </x:c>
      <x:c r="L28" s="12" t="n">
        <x:v>6</x:v>
      </x:c>
      <x:c r="M28" s="12" t="n">
        <x:v>6</x:v>
      </x:c>
      <x:c r="N28" s="2"/>
    </x:row>
    <x:row r="29" ht="25" customHeight="1">
      <x:c r="A29" s="2" t="str">
        <x:v>每個 B 通知則數</x:v>
      </x:c>
      <x:c r="B29" s="12" t="n">
        <x:v>1</x:v>
      </x:c>
      <x:c r="C29" s="12" t="n">
        <x:v>1</x:v>
      </x:c>
      <x:c r="D29" s="12" t="n">
        <x:v>1</x:v>
      </x:c>
      <x:c r="E29" s="12" t="n">
        <x:v>1</x:v>
      </x:c>
      <x:c r="F29" s="12" t="n">
        <x:v>1</x:v>
      </x:c>
      <x:c r="G29" s="12" t="n">
        <x:v>1</x:v>
      </x:c>
      <x:c r="H29" s="12" t="n">
        <x:v>1</x:v>
      </x:c>
      <x:c r="I29" s="12" t="n">
        <x:v>1</x:v>
      </x:c>
      <x:c r="J29" s="12" t="n">
        <x:v>1</x:v>
      </x:c>
      <x:c r="K29" s="12" t="n">
        <x:v>1</x:v>
      </x:c>
      <x:c r="L29" s="12" t="n">
        <x:v>1</x:v>
      </x:c>
      <x:c r="M29" s="12" t="n">
        <x:v>1</x:v>
      </x:c>
      <x:c r="N29" s="2"/>
    </x:row>
    <x:row r="30" ht="25" customHeight="1">
      <x:c r="A30" s="2" t="str">
        <x:v>一次性建置現金支出</x:v>
      </x:c>
      <x:c r="B30" s="12" t="n">
        <x:v>150000</x:v>
      </x:c>
      <x:c r="C30" s="12" t="n">
        <x:v>0</x:v>
      </x:c>
      <x:c r="D30" s="12" t="n">
        <x:v>0</x:v>
      </x:c>
      <x:c r="E30" s="12" t="n">
        <x:v>0</x:v>
      </x:c>
      <x:c r="F30" s="12" t="n">
        <x:v>0</x:v>
      </x:c>
      <x:c r="G30" s="12" t="n">
        <x:v>0</x:v>
      </x:c>
      <x:c r="H30" s="12" t="n">
        <x:v>0</x:v>
      </x:c>
      <x:c r="I30" s="12" t="n">
        <x:v>0</x:v>
      </x:c>
      <x:c r="J30" s="12" t="n">
        <x:v>0</x:v>
      </x:c>
      <x:c r="K30" s="12" t="n">
        <x:v>0</x:v>
      </x:c>
      <x:c r="L30" s="12" t="n">
        <x:v>0</x:v>
      </x:c>
      <x:c r="M30" s="12" t="n">
        <x:v>0</x:v>
      </x:c>
      <x:c r="N30" s="2"/>
    </x:row>
    <x:row r="31" ht="2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</x:row>
    <x:row r="32" ht="30" customHeight="1">
      <x:c r="A32" s="5" t="str">
        <x:v>車主累積、成交、分潤及營運餘額</x:v>
      </x:c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</x:row>
    <x:row r="33" ht="25" customHeight="1">
      <x:c r="A33" s="2" t="str">
        <x:v>期初可服務 A</x:v>
      </x:c>
      <x:c r="B33" s="14" t="n">
        <x:f>0</x:f>
        <x:v>0</x:v>
      </x:c>
      <x:c r="C33" s="14" t="n">
        <x:f>B35</x:f>
        <x:v>100</x:v>
      </x:c>
      <x:c r="D33" s="14" t="n">
        <x:f>C35</x:f>
        <x:v>198</x:v>
      </x:c>
      <x:c r="E33" s="14" t="n">
        <x:f>D35</x:f>
        <x:v>294.03999999999996</x:v>
      </x:c>
      <x:c r="F33" s="14" t="n">
        <x:f>E35</x:f>
        <x:v>388.15919999999994</x:v>
      </x:c>
      <x:c r="G33" s="14" t="n">
        <x:f>F35</x:f>
        <x:v>480.3960159999999</x:v>
      </x:c>
      <x:c r="H33" s="14" t="n">
        <x:f>G35</x:f>
        <x:v>570.78809568</x:v>
      </x:c>
      <x:c r="I33" s="14" t="n">
        <x:f>H35</x:f>
        <x:v>659.3723337664</x:v>
      </x:c>
      <x:c r="J33" s="14" t="n">
        <x:f>I35</x:f>
        <x:v>746.1848870910719</x:v>
      </x:c>
      <x:c r="K33" s="14" t="n">
        <x:f>J35</x:f>
        <x:v>831.2611893492505</x:v>
      </x:c>
      <x:c r="L33" s="14" t="n">
        <x:f>K35</x:f>
        <x:v>914.6359655622655</x:v>
      </x:c>
      <x:c r="M33" s="14" t="n">
        <x:f>L35</x:f>
        <x:v>996.3432462510201</x:v>
      </x:c>
      <x:c r="N33" s="14" t="n">
        <x:f>B33</x:f>
        <x:v>0</x:v>
      </x:c>
    </x:row>
    <x:row r="34" ht="25" customHeight="1">
      <x:c r="A34" s="2" t="str">
        <x:v>新增 A</x:v>
      </x:c>
      <x:c r="B34" s="14" t="n">
        <x:f>B6*B7</x:f>
        <x:v>100</x:v>
      </x:c>
      <x:c r="C34" s="14" t="n">
        <x:f>C6*C7</x:f>
        <x:v>100</x:v>
      </x:c>
      <x:c r="D34" s="14" t="n">
        <x:f>D6*D7</x:f>
        <x:v>100</x:v>
      </x:c>
      <x:c r="E34" s="14" t="n">
        <x:f>E6*E7</x:f>
        <x:v>100</x:v>
      </x:c>
      <x:c r="F34" s="14" t="n">
        <x:f>F6*F7</x:f>
        <x:v>100</x:v>
      </x:c>
      <x:c r="G34" s="14" t="n">
        <x:f>G6*G7</x:f>
        <x:v>100</x:v>
      </x:c>
      <x:c r="H34" s="14" t="n">
        <x:f>H6*H7</x:f>
        <x:v>100</x:v>
      </x:c>
      <x:c r="I34" s="14" t="n">
        <x:f>I6*I7</x:f>
        <x:v>100</x:v>
      </x:c>
      <x:c r="J34" s="14" t="n">
        <x:f>J6*J7</x:f>
        <x:v>100</x:v>
      </x:c>
      <x:c r="K34" s="14" t="n">
        <x:f>K6*K7</x:f>
        <x:v>100</x:v>
      </x:c>
      <x:c r="L34" s="14" t="n">
        <x:f>L6*L7</x:f>
        <x:v>100</x:v>
      </x:c>
      <x:c r="M34" s="14" t="n">
        <x:f>M6*M7</x:f>
        <x:v>100</x:v>
      </x:c>
      <x:c r="N34" s="14" t="n">
        <x:f>SUM(B34:M34)</x:f>
        <x:v>1200</x:v>
      </x:c>
    </x:row>
    <x:row r="35" ht="25" customHeight="1">
      <x:c r="A35" s="2" t="str">
        <x:v>期末可服務 A</x:v>
      </x:c>
      <x:c r="B35" s="14" t="n">
        <x:f>B33*(1-B8)+B34</x:f>
        <x:v>100</x:v>
      </x:c>
      <x:c r="C35" s="14" t="n">
        <x:f>C33*(1-C8)+C34</x:f>
        <x:v>198</x:v>
      </x:c>
      <x:c r="D35" s="14" t="n">
        <x:f>D33*(1-D8)+D34</x:f>
        <x:v>294.03999999999996</x:v>
      </x:c>
      <x:c r="E35" s="14" t="n">
        <x:f>E33*(1-E8)+E34</x:f>
        <x:v>388.15919999999994</x:v>
      </x:c>
      <x:c r="F35" s="14" t="n">
        <x:f>F33*(1-F8)+F34</x:f>
        <x:v>480.3960159999999</x:v>
      </x:c>
      <x:c r="G35" s="14" t="n">
        <x:f>G33*(1-G8)+G34</x:f>
        <x:v>570.78809568</x:v>
      </x:c>
      <x:c r="H35" s="14" t="n">
        <x:f>H33*(1-H8)+H34</x:f>
        <x:v>659.3723337664</x:v>
      </x:c>
      <x:c r="I35" s="14" t="n">
        <x:f>I33*(1-I8)+I34</x:f>
        <x:v>746.1848870910719</x:v>
      </x:c>
      <x:c r="J35" s="14" t="n">
        <x:f>J33*(1-J8)+J34</x:f>
        <x:v>831.2611893492505</x:v>
      </x:c>
      <x:c r="K35" s="14" t="n">
        <x:f>K33*(1-K8)+K34</x:f>
        <x:v>914.6359655622655</x:v>
      </x:c>
      <x:c r="L35" s="14" t="n">
        <x:f>L33*(1-L8)+L34</x:f>
        <x:v>996.3432462510201</x:v>
      </x:c>
      <x:c r="M35" s="14" t="n">
        <x:f>M33*(1-M8)+M34</x:f>
        <x:v>1076.4163813259997</x:v>
      </x:c>
      <x:c r="N35" s="14" t="n">
        <x:f>M35</x:f>
        <x:v>1076.4163813259997</x:v>
      </x:c>
    </x:row>
    <x:row r="36" ht="25" customHeight="1">
      <x:c r="A36" s="2" t="str">
        <x:v>月平均可服務 A</x:v>
      </x:c>
      <x:c r="B36" s="14" t="n">
        <x:f>(B33+B35)/2</x:f>
        <x:v>50</x:v>
      </x:c>
      <x:c r="C36" s="14" t="n">
        <x:f>(C33+C35)/2</x:f>
        <x:v>149</x:v>
      </x:c>
      <x:c r="D36" s="14" t="n">
        <x:f>(D33+D35)/2</x:f>
        <x:v>246.01999999999998</x:v>
      </x:c>
      <x:c r="E36" s="14" t="n">
        <x:f>(E33+E35)/2</x:f>
        <x:v>341.09959999999995</x:v>
      </x:c>
      <x:c r="F36" s="14" t="n">
        <x:f>(F33+F35)/2</x:f>
        <x:v>434.27760799999993</x:v>
      </x:c>
      <x:c r="G36" s="14" t="n">
        <x:f>(G33+G35)/2</x:f>
        <x:v>525.59205584</x:v>
      </x:c>
      <x:c r="H36" s="14" t="n">
        <x:f>(H33+H35)/2</x:f>
        <x:v>615.0802147232</x:v>
      </x:c>
      <x:c r="I36" s="14" t="n">
        <x:f>(I33+I35)/2</x:f>
        <x:v>702.7786104287359</x:v>
      </x:c>
      <x:c r="J36" s="14" t="n">
        <x:f>(J33+J35)/2</x:f>
        <x:v>788.7230382201612</x:v>
      </x:c>
      <x:c r="K36" s="14" t="n">
        <x:f>(K33+K35)/2</x:f>
        <x:v>872.9485774557579</x:v>
      </x:c>
      <x:c r="L36" s="14" t="n">
        <x:f>(L33+L35)/2</x:f>
        <x:v>955.4896059066427</x:v>
      </x:c>
      <x:c r="M36" s="14" t="n">
        <x:f>(M33+M35)/2</x:f>
        <x:v>1036.3798137885099</x:v>
      </x:c>
      <x:c r="N36" s="14" t="n">
        <x:f>AVERAGE(B36:M36)</x:f>
        <x:v>559.7824270302507</x:v>
      </x:c>
    </x:row>
    <x:row r="37" ht="25" customHeight="1">
      <x:c r="A37" s="2" t="str">
        <x:v>提出需求數</x:v>
      </x:c>
      <x:c r="B37" s="39" t="n">
        <x:f>B36*B9</x:f>
        <x:v>2.5</x:v>
      </x:c>
      <x:c r="C37" s="39" t="n">
        <x:f>C36*C9</x:f>
        <x:v>7.45</x:v>
      </x:c>
      <x:c r="D37" s="39" t="n">
        <x:f>D36*D9</x:f>
        <x:v>12.301</x:v>
      </x:c>
      <x:c r="E37" s="39" t="n">
        <x:f>E36*E9</x:f>
        <x:v>17.054979999999997</x:v>
      </x:c>
      <x:c r="F37" s="39" t="n">
        <x:f>F36*F9</x:f>
        <x:v>21.713880399999997</x:v>
      </x:c>
      <x:c r="G37" s="39" t="n">
        <x:f>G36*G9</x:f>
        <x:v>26.279602792</x:v>
      </x:c>
      <x:c r="H37" s="39" t="n">
        <x:f>H36*H9</x:f>
        <x:v>30.75401073616</x:v>
      </x:c>
      <x:c r="I37" s="39" t="n">
        <x:f>I36*I9</x:f>
        <x:v>35.1389305214368</x:v>
      </x:c>
      <x:c r="J37" s="39" t="n">
        <x:f>J36*J9</x:f>
        <x:v>39.43615191100807</x:v>
      </x:c>
      <x:c r="K37" s="39" t="n">
        <x:f>K36*K9</x:f>
        <x:v>43.6474288727879</x:v>
      </x:c>
      <x:c r="L37" s="39" t="n">
        <x:f>L36*L9</x:f>
        <x:v>47.77448029533214</x:v>
      </x:c>
      <x:c r="M37" s="39" t="n">
        <x:f>M36*M9</x:f>
        <x:v>51.8189906894255</x:v>
      </x:c>
      <x:c r="N37" s="39" t="n">
        <x:f>SUM(B37:M37)</x:f>
        <x:v>335.8694562181504</x:v>
      </x:c>
    </x:row>
    <x:row r="38" ht="25" customHeight="1">
      <x:c r="A38" s="2" t="str">
        <x:v>同意轉介數</x:v>
      </x:c>
      <x:c r="B38" s="39" t="n">
        <x:f>B37*B10</x:f>
        <x:v>1.75</x:v>
      </x:c>
      <x:c r="C38" s="39" t="n">
        <x:f>C37*C10</x:f>
        <x:v>5.215</x:v>
      </x:c>
      <x:c r="D38" s="39" t="n">
        <x:f>D37*D10</x:f>
        <x:v>8.6107</x:v>
      </x:c>
      <x:c r="E38" s="39" t="n">
        <x:f>E37*E10</x:f>
        <x:v>11.938485999999997</x:v>
      </x:c>
      <x:c r="F38" s="39" t="n">
        <x:f>F37*F10</x:f>
        <x:v>15.199716279999997</x:v>
      </x:c>
      <x:c r="G38" s="39" t="n">
        <x:f>G37*G10</x:f>
        <x:v>18.3957219544</x:v>
      </x:c>
      <x:c r="H38" s="39" t="n">
        <x:f>H37*H10</x:f>
        <x:v>21.527807515312</x:v>
      </x:c>
      <x:c r="I38" s="39" t="n">
        <x:f>I37*I10</x:f>
        <x:v>24.597251365005757</x:v>
      </x:c>
      <x:c r="J38" s="39" t="n">
        <x:f>J37*J10</x:f>
        <x:v>27.605306337705645</x:v>
      </x:c>
      <x:c r="K38" s="39" t="n">
        <x:f>K37*K10</x:f>
        <x:v>30.553200210951527</x:v>
      </x:c>
      <x:c r="L38" s="39" t="n">
        <x:f>L37*L10</x:f>
        <x:v>33.4421362067325</x:v>
      </x:c>
      <x:c r="M38" s="39" t="n">
        <x:f>M37*M10</x:f>
        <x:v>36.27329348259784</x:v>
      </x:c>
      <x:c r="N38" s="39" t="n">
        <x:f>SUM(B38:M38)</x:f>
        <x:v>235.10861935270526</x:v>
      </x:c>
    </x:row>
    <x:row r="39" ht="25" customHeight="1">
      <x:c r="A39" s="2" t="str">
        <x:v>C 接受數</x:v>
      </x:c>
      <x:c r="B39" s="39" t="n">
        <x:f>B38*B11</x:f>
        <x:v>1.4875</x:v>
      </x:c>
      <x:c r="C39" s="39" t="n">
        <x:f>C38*C11</x:f>
        <x:v>4.4327499999999995</x:v>
      </x:c>
      <x:c r="D39" s="39" t="n">
        <x:f>D38*D11</x:f>
        <x:v>7.319094999999999</x:v>
      </x:c>
      <x:c r="E39" s="39" t="n">
        <x:f>E38*E11</x:f>
        <x:v>10.147713099999997</x:v>
      </x:c>
      <x:c r="F39" s="39" t="n">
        <x:f>F38*F11</x:f>
        <x:v>12.919758837999996</x:v>
      </x:c>
      <x:c r="G39" s="39" t="n">
        <x:f>G38*G11</x:f>
        <x:v>15.636363661239999</x:v>
      </x:c>
      <x:c r="H39" s="39" t="n">
        <x:f>H38*H11</x:f>
        <x:v>18.298636388015197</x:v>
      </x:c>
      <x:c r="I39" s="39" t="n">
        <x:f>I38*I11</x:f>
        <x:v>20.907663660254894</x:v>
      </x:c>
      <x:c r="J39" s="39" t="n">
        <x:f>J38*J11</x:f>
        <x:v>23.4645103870498</x:v>
      </x:c>
      <x:c r="K39" s="39" t="n">
        <x:f>K38*K11</x:f>
        <x:v>25.970220179308797</x:v>
      </x:c>
      <x:c r="L39" s="39" t="n">
        <x:f>L38*L11</x:f>
        <x:v>28.425815775722622</x:v>
      </x:c>
      <x:c r="M39" s="39" t="n">
        <x:f>M38*M11</x:f>
        <x:v>30.832299460208166</x:v>
      </x:c>
      <x:c r="N39" s="39" t="n">
        <x:f>SUM(B39:M39)</x:f>
        <x:v>199.84232644979946</x:v>
      </x:c>
    </x:row>
    <x:row r="40" ht="25" customHeight="1">
      <x:c r="A40" s="2" t="str">
        <x:v>完成訂單數</x:v>
      </x:c>
      <x:c r="B40" s="39" t="n">
        <x:f>B39*B12</x:f>
        <x:v>0.74375</x:v>
      </x:c>
      <x:c r="C40" s="39" t="n">
        <x:f>C39*C12</x:f>
        <x:v>2.2163749999999998</x:v>
      </x:c>
      <x:c r="D40" s="39" t="n">
        <x:f>D39*D12</x:f>
        <x:v>3.6595474999999995</x:v>
      </x:c>
      <x:c r="E40" s="39" t="n">
        <x:f>E39*E12</x:f>
        <x:v>5.073856549999999</x:v>
      </x:c>
      <x:c r="F40" s="39" t="n">
        <x:f>F39*F12</x:f>
        <x:v>6.459879418999998</x:v>
      </x:c>
      <x:c r="G40" s="39" t="n">
        <x:f>G39*G12</x:f>
        <x:v>7.8181818306199995</x:v>
      </x:c>
      <x:c r="H40" s="39" t="n">
        <x:f>H39*H12</x:f>
        <x:v>9.149318194007598</x:v>
      </x:c>
      <x:c r="I40" s="39" t="n">
        <x:f>I39*I12</x:f>
        <x:v>10.453831830127447</x:v>
      </x:c>
      <x:c r="J40" s="39" t="n">
        <x:f>J39*J12</x:f>
        <x:v>11.7322551935249</x:v>
      </x:c>
      <x:c r="K40" s="39" t="n">
        <x:f>K39*K12</x:f>
        <x:v>12.985110089654398</x:v>
      </x:c>
      <x:c r="L40" s="39" t="n">
        <x:f>L39*L12</x:f>
        <x:v>14.212907887861311</x:v>
      </x:c>
      <x:c r="M40" s="39" t="n">
        <x:f>M39*M12</x:f>
        <x:v>15.416149730104083</x:v>
      </x:c>
      <x:c r="N40" s="39" t="n">
        <x:f>SUM(B40:M40)</x:f>
        <x:v>99.92116322489973</x:v>
      </x:c>
    </x:row>
    <x:row r="41" ht="25" customHeight="1">
      <x:c r="A41" s="2" t="str">
        <x:v>有效收款訂單數</x:v>
      </x:c>
      <x:c r="B41" s="39" t="n">
        <x:f>B40*B13</x:f>
        <x:v>0.7065625</x:v>
      </x:c>
      <x:c r="C41" s="39" t="n">
        <x:f>C40*C13</x:f>
        <x:v>2.10555625</x:v>
      </x:c>
      <x:c r="D41" s="39" t="n">
        <x:f>D40*D13</x:f>
        <x:v>3.4765701249999994</x:v>
      </x:c>
      <x:c r="E41" s="39" t="n">
        <x:f>E40*E13</x:f>
        <x:v>4.8201637224999985</x:v>
      </x:c>
      <x:c r="F41" s="39" t="n">
        <x:f>F40*F13</x:f>
        <x:v>6.136885448049998</x:v>
      </x:c>
      <x:c r="G41" s="39" t="n">
        <x:f>G40*G13</x:f>
        <x:v>7.427272739088999</x:v>
      </x:c>
      <x:c r="H41" s="39" t="n">
        <x:f>H40*H13</x:f>
        <x:v>8.691852284307219</x:v>
      </x:c>
      <x:c r="I41" s="39" t="n">
        <x:f>I40*I13</x:f>
        <x:v>9.931140238621074</x:v>
      </x:c>
      <x:c r="J41" s="39" t="n">
        <x:f>J40*J13</x:f>
        <x:v>11.145642433848653</x:v>
      </x:c>
      <x:c r="K41" s="39" t="n">
        <x:f>K40*K13</x:f>
        <x:v>12.335854585171678</x:v>
      </x:c>
      <x:c r="L41" s="39" t="n">
        <x:f>L40*L13</x:f>
        <x:v>13.502262493468244</x:v>
      </x:c>
      <x:c r="M41" s="39" t="n">
        <x:f>M40*M13</x:f>
        <x:v>14.645342243598877</x:v>
      </x:c>
      <x:c r="N41" s="39" t="n">
        <x:f>SUM(B41:M41)</x:f>
        <x:v>94.92510506365473</x:v>
      </x:c>
    </x:row>
    <x:row r="42" ht="25" customHeight="1">
      <x:c r="A42" s="2" t="str">
        <x:v>商家完成交易總額</x:v>
      </x:c>
      <x:c r="B42" s="14" t="n">
        <x:f>B40*B14</x:f>
        <x:v>5001.71875</x:v>
      </x:c>
      <x:c r="C42" s="14" t="n">
        <x:f>C40*C14</x:f>
        <x:v>14905.121874999999</x:v>
      </x:c>
      <x:c r="D42" s="14" t="n">
        <x:f>D40*D14</x:f>
        <x:v>24610.456937499996</x:v>
      </x:c>
      <x:c r="E42" s="14" t="n">
        <x:f>E40*E14</x:f>
        <x:v>34121.68529874999</x:v>
      </x:c>
      <x:c r="F42" s="14" t="n">
        <x:f>F40*F14</x:f>
        <x:v>43442.689092774985</x:v>
      </x:c>
      <x:c r="G42" s="14" t="n">
        <x:f>G40*G14</x:f>
        <x:v>52577.272810919494</x:v>
      </x:c>
      <x:c r="H42" s="14" t="n">
        <x:f>H40*H14</x:f>
        <x:v>61529.1648547011</x:v>
      </x:c>
      <x:c r="I42" s="14" t="n">
        <x:f>I40*I14</x:f>
        <x:v>70302.01905760707</x:v>
      </x:c>
      <x:c r="J42" s="14" t="n">
        <x:f>J40*J14</x:f>
        <x:v>78899.41617645495</x:v>
      </x:c>
      <x:c r="K42" s="14" t="n">
        <x:f>K40*K14</x:f>
        <x:v>87324.86535292583</x:v>
      </x:c>
      <x:c r="L42" s="14" t="n">
        <x:f>L40*L14</x:f>
        <x:v>95581.80554586732</x:v>
      </x:c>
      <x:c r="M42" s="14" t="n">
        <x:f>M40*M14</x:f>
        <x:v>103673.60693494996</x:v>
      </x:c>
      <x:c r="N42" s="14" t="n">
        <x:f>SUM(B42:M42)</x:f>
        <x:v>671969.8226874508</x:v>
      </x:c>
    </x:row>
    <x:row r="43" ht="25" customHeight="1">
      <x:c r="A43" s="8" t="str">
        <x:v>平台實收收入</x:v>
      </x:c>
      <x:c r="B43" s="28" t="n">
        <x:f>B41*B15</x:f>
        <x:v>432.76953125</x:v>
      </x:c>
      <x:c r="C43" s="28" t="n">
        <x:f>C41*C15</x:f>
        <x:v>1289.653203125</x:v>
      </x:c>
      <x:c r="D43" s="28" t="n">
        <x:f>D41*D15</x:f>
        <x:v>2129.3992015624995</x:v>
      </x:c>
      <x:c r="E43" s="28" t="n">
        <x:f>E41*E15</x:f>
        <x:v>2952.350280031249</x:v>
      </x:c>
      <x:c r="F43" s="28" t="n">
        <x:f>F41*F15</x:f>
        <x:v>3758.842336930624</x:v>
      </x:c>
      <x:c r="G43" s="28" t="n">
        <x:f>G41*G15</x:f>
        <x:v>4549.204552692012</x:v>
      </x:c>
      <x:c r="H43" s="28" t="n">
        <x:f>H41*H15</x:f>
        <x:v>5323.759524138171</x:v>
      </x:c>
      <x:c r="I43" s="28" t="n">
        <x:f>I41*I15</x:f>
        <x:v>6082.823396155408</x:v>
      </x:c>
      <x:c r="J43" s="28" t="n">
        <x:f>J41*J15</x:f>
        <x:v>6826.7059907323</x:v>
      </x:c>
      <x:c r="K43" s="28" t="n">
        <x:f>K41*K15</x:f>
        <x:v>7555.710933417653</x:v>
      </x:c>
      <x:c r="L43" s="28" t="n">
        <x:f>L41*L15</x:f>
        <x:v>8270.1357772493</x:v>
      </x:c>
      <x:c r="M43" s="28" t="n">
        <x:f>M41*M15</x:f>
        <x:v>8970.272124204312</x:v>
      </x:c>
      <x:c r="N43" s="28" t="n">
        <x:f>SUM(B43:M43)</x:f>
        <x:v>58141.62685148853</x:v>
      </x:c>
    </x:row>
    <x:row r="44" ht="25" customHeight="1">
      <x:c r="A44" s="8" t="str">
        <x:v>應付 B 分潤</x:v>
      </x:c>
      <x:c r="B44" s="28" t="n">
        <x:f>B43*B16</x:f>
        <x:v>129.830859375</x:v>
      </x:c>
      <x:c r="C44" s="28" t="n">
        <x:f>C43*C16</x:f>
        <x:v>386.8959609375</x:v>
      </x:c>
      <x:c r="D44" s="28" t="n">
        <x:f>D43*D16</x:f>
        <x:v>638.8197604687498</x:v>
      </x:c>
      <x:c r="E44" s="28" t="n">
        <x:f>E43*E16</x:f>
        <x:v>885.7050840093747</x:v>
      </x:c>
      <x:c r="F44" s="28" t="n">
        <x:f>F43*F16</x:f>
        <x:v>1127.6527010791872</x:v>
      </x:c>
      <x:c r="G44" s="28" t="n">
        <x:f>G43*G16</x:f>
        <x:v>1364.7613658076036</x:v>
      </x:c>
      <x:c r="H44" s="28" t="n">
        <x:f>H43*H16</x:f>
        <x:v>1597.1278572414515</x:v>
      </x:c>
      <x:c r="I44" s="28" t="n">
        <x:f>I43*I16</x:f>
        <x:v>1824.8470188466224</x:v>
      </x:c>
      <x:c r="J44" s="28" t="n">
        <x:f>J43*J16</x:f>
        <x:v>2048.01179721969</x:v>
      </x:c>
      <x:c r="K44" s="28" t="n">
        <x:f>K43*K16</x:f>
        <x:v>2266.7132800252957</x:v>
      </x:c>
      <x:c r="L44" s="28" t="n">
        <x:f>L43*L16</x:f>
        <x:v>2481.0407331747897</x:v>
      </x:c>
      <x:c r="M44" s="28" t="n">
        <x:f>M43*M16</x:f>
        <x:v>2691.0816372612935</x:v>
      </x:c>
      <x:c r="N44" s="28" t="n">
        <x:f>SUM(B44:M44)</x:f>
        <x:v>17442.488055446556</x:v>
      </x:c>
    </x:row>
    <x:row r="45" ht="25" customHeight="1">
      <x:c r="A45" s="2" t="str">
        <x:v>平台扣 B 後收入</x:v>
      </x:c>
      <x:c r="B45" s="14" t="n">
        <x:f>B43-B44</x:f>
        <x:v>302.938671875</x:v>
      </x:c>
      <x:c r="C45" s="14" t="n">
        <x:f>C43-C44</x:f>
        <x:v>902.7572421875</x:v>
      </x:c>
      <x:c r="D45" s="14" t="n">
        <x:f>D43-D44</x:f>
        <x:v>1490.5794410937497</x:v>
      </x:c>
      <x:c r="E45" s="14" t="n">
        <x:f>E43-E44</x:f>
        <x:v>2066.645196021874</x:v>
      </x:c>
      <x:c r="F45" s="14" t="n">
        <x:f>F43-F44</x:f>
        <x:v>2631.189635851437</x:v>
      </x:c>
      <x:c r="G45" s="14" t="n">
        <x:f>G43-G44</x:f>
        <x:v>3184.4431868844085</x:v>
      </x:c>
      <x:c r="H45" s="14" t="n">
        <x:f>H43-H44</x:f>
        <x:v>3726.63166689672</x:v>
      </x:c>
      <x:c r="I45" s="14" t="n">
        <x:f>I43-I44</x:f>
        <x:v>4257.976377308785</x:v>
      </x:c>
      <x:c r="J45" s="14" t="n">
        <x:f>J43-J44</x:f>
        <x:v>4778.694193512611</x:v>
      </x:c>
      <x:c r="K45" s="14" t="n">
        <x:f>K43-K44</x:f>
        <x:v>5288.997653392357</x:v>
      </x:c>
      <x:c r="L45" s="14" t="n">
        <x:f>L43-L44</x:f>
        <x:v>5789.095044074509</x:v>
      </x:c>
      <x:c r="M45" s="14" t="n">
        <x:f>M43-M44</x:f>
        <x:v>6279.190486943018</x:v>
      </x:c>
      <x:c r="N45" s="14" t="n">
        <x:f>SUM(B45:M45)</x:f>
        <x:v>40699.13879604197</x:v>
      </x:c>
    </x:row>
    <x:row r="46" ht="25" customHeight="1">
      <x:c r="A46" s="2" t="str">
        <x:v>需求處理人工</x:v>
      </x:c>
      <x:c r="B46" s="14" t="n">
        <x:f>B37*B17/60*B19</x:f>
        <x:v>100</x:v>
      </x:c>
      <x:c r="C46" s="14" t="n">
        <x:f>C37*C17/60*C19</x:f>
        <x:v>298</x:v>
      </x:c>
      <x:c r="D46" s="14" t="n">
        <x:f>D37*D17/60*D19</x:f>
        <x:v>492.04</x:v>
      </x:c>
      <x:c r="E46" s="14" t="n">
        <x:f>E37*E17/60*E19</x:f>
        <x:v>682.1991999999999</x:v>
      </x:c>
      <x:c r="F46" s="14" t="n">
        <x:f>F37*F17/60*F19</x:f>
        <x:v>868.5552159999999</x:v>
      </x:c>
      <x:c r="G46" s="14" t="n">
        <x:f>G37*G17/60*G19</x:f>
        <x:v>1051.18411168</x:v>
      </x:c>
      <x:c r="H46" s="14" t="n">
        <x:f>H37*H17/60*H19</x:f>
        <x:v>1230.1604294464003</x:v>
      </x:c>
      <x:c r="I46" s="14" t="n">
        <x:f>I37*I17/60*I19</x:f>
        <x:v>1405.557220857472</x:v>
      </x:c>
      <x:c r="J46" s="14" t="n">
        <x:f>J37*J17/60*J19</x:f>
        <x:v>1577.4460764403227</x:v>
      </x:c>
      <x:c r="K46" s="14" t="n">
        <x:f>K37*K17/60*K19</x:f>
        <x:v>1745.897154911516</x:v>
      </x:c>
      <x:c r="L46" s="14" t="n">
        <x:f>L37*L17/60*L19</x:f>
        <x:v>1910.9792118132857</x:v>
      </x:c>
      <x:c r="M46" s="14" t="n">
        <x:f>M37*M17/60*M19</x:f>
        <x:v>2072.7596275770197</x:v>
      </x:c>
      <x:c r="N46" s="14" t="n">
        <x:f>SUM(B46:M46)</x:f>
        <x:v>13434.778248726017</x:v>
      </x:c>
    </x:row>
    <x:row r="47" ht="25" customHeight="1">
      <x:c r="A47" s="2" t="str">
        <x:v>完成訂單額外人工</x:v>
      </x:c>
      <x:c r="B47" s="14" t="n">
        <x:f>B40*B18/60*B19</x:f>
        <x:v>44.62500000000001</x:v>
      </x:c>
      <x:c r="C47" s="14" t="n">
        <x:f>C40*C18/60*C19</x:f>
        <x:v>132.9825</x:v>
      </x:c>
      <x:c r="D47" s="14" t="n">
        <x:f>D40*D18/60*D19</x:f>
        <x:v>219.57285</x:v>
      </x:c>
      <x:c r="E47" s="14" t="n">
        <x:f>E40*E18/60*E19</x:f>
        <x:v>304.4313929999999</x:v>
      </x:c>
      <x:c r="F47" s="14" t="n">
        <x:f>F40*F18/60*F19</x:f>
        <x:v>387.5927651399999</x:v>
      </x:c>
      <x:c r="G47" s="14" t="n">
        <x:f>G40*G18/60*G19</x:f>
        <x:v>469.0909098372</x:v>
      </x:c>
      <x:c r="H47" s="14" t="n">
        <x:f>H40*H18/60*H19</x:f>
        <x:v>548.9590916404559</x:v>
      </x:c>
      <x:c r="I47" s="14" t="n">
        <x:f>I40*I18/60*I19</x:f>
        <x:v>627.2299098076468</x:v>
      </x:c>
      <x:c r="J47" s="14" t="n">
        <x:f>J40*J18/60*J19</x:f>
        <x:v>703.935311611494</x:v>
      </x:c>
      <x:c r="K47" s="14" t="n">
        <x:f>K40*K18/60*K19</x:f>
        <x:v>779.1066053792639</x:v>
      </x:c>
      <x:c r="L47" s="14" t="n">
        <x:f>L40*L18/60*L19</x:f>
        <x:v>852.7744732716786</x:v>
      </x:c>
      <x:c r="M47" s="14" t="n">
        <x:f>M40*M18/60*M19</x:f>
        <x:v>924.968983806245</x:v>
      </x:c>
      <x:c r="N47" s="14" t="n">
        <x:f>SUM(B47:M47)</x:f>
        <x:v>5995.269793493984</x:v>
      </x:c>
    </x:row>
    <x:row r="48" ht="25" customHeight="1">
      <x:c r="A48" s="2" t="str">
        <x:v>平台費收款處理費</x:v>
      </x:c>
      <x:c r="B48" s="14" t="n">
        <x:f>B43*B20</x:f>
        <x:v>8.655390625</x:v>
      </x:c>
      <x:c r="C48" s="14" t="n">
        <x:f>C43*C20</x:f>
        <x:v>25.793064062499997</x:v>
      </x:c>
      <x:c r="D48" s="14" t="n">
        <x:f>D43*D20</x:f>
        <x:v>42.58798403124999</x:v>
      </x:c>
      <x:c r="E48" s="14" t="n">
        <x:f>E43*E20</x:f>
        <x:v>59.04700560062498</x:v>
      </x:c>
      <x:c r="F48" s="14" t="n">
        <x:f>F43*F20</x:f>
        <x:v>75.17684673861248</x:v>
      </x:c>
      <x:c r="G48" s="14" t="n">
        <x:f>G43*G20</x:f>
        <x:v>90.98409105384025</x:v>
      </x:c>
      <x:c r="H48" s="14" t="n">
        <x:f>H43*H20</x:f>
        <x:v>106.47519048276342</x:v>
      </x:c>
      <x:c r="I48" s="14" t="n">
        <x:f>I43*I20</x:f>
        <x:v>121.65646792310815</x:v>
      </x:c>
      <x:c r="J48" s="14" t="n">
        <x:f>J43*J20</x:f>
        <x:v>136.534119814646</x:v>
      </x:c>
      <x:c r="K48" s="14" t="n">
        <x:f>K43*K20</x:f>
        <x:v>151.11421866835306</x:v>
      </x:c>
      <x:c r="L48" s="14" t="n">
        <x:f>L43*L20</x:f>
        <x:v>165.402715544986</x:v>
      </x:c>
      <x:c r="M48" s="14" t="n">
        <x:f>M43*M20</x:f>
        <x:v>179.40544248408625</x:v>
      </x:c>
      <x:c r="N48" s="14" t="n">
        <x:f>SUM(B48:M48)</x:f>
        <x:v>1162.8325370297705</x:v>
      </x:c>
    </x:row>
    <x:row r="49" ht="25" customHeight="1">
      <x:c r="A49" s="2" t="str">
        <x:v>付費訊息預估則數</x:v>
      </x:c>
      <x:c r="B49" s="14" t="n">
        <x:f>ROUNDUP(B36*B26*B27+B40*B28+B6*B29,0)</x:f>
        <x:v>55</x:v>
      </x:c>
      <x:c r="C49" s="14" t="n">
        <x:f>ROUNDUP(C36*C26*C27+C40*C28+C6*C29,0)</x:f>
        <x:v>123</x:v>
      </x:c>
      <x:c r="D49" s="14" t="n">
        <x:f>ROUNDUP(D36*D26*D27+D40*D28+D6*D29,0)</x:f>
        <x:v>190</x:v>
      </x:c>
      <x:c r="E49" s="14" t="n">
        <x:f>ROUNDUP(E36*E26*E27+E40*E28+E6*E29,0)</x:f>
        <x:v>256</x:v>
      </x:c>
      <x:c r="F49" s="14" t="n">
        <x:f>ROUNDUP(F36*F26*F27+F40*F28+F6*F29,0)</x:f>
        <x:v>320</x:v>
      </x:c>
      <x:c r="G49" s="14" t="n">
        <x:f>ROUNDUP(G36*G26*G27+G40*G28+G6*G29,0)</x:f>
        <x:v>383</x:v>
      </x:c>
      <x:c r="H49" s="14" t="n">
        <x:f>ROUNDUP(H36*H26*H27+H40*H28+H6*H29,0)</x:f>
        <x:v>444</x:v>
      </x:c>
      <x:c r="I49" s="14" t="n">
        <x:f>ROUNDUP(I36*I26*I27+I40*I28+I6*I29,0)</x:f>
        <x:v>505</x:v>
      </x:c>
      <x:c r="J49" s="14" t="n">
        <x:f>ROUNDUP(J36*J26*J27+J40*J28+J6*J29,0)</x:f>
        <x:v>564</x:v>
      </x:c>
      <x:c r="K49" s="14" t="n">
        <x:f>ROUNDUP(K36*K26*K27+K40*K28+K6*K29,0)</x:f>
        <x:v>622</x:v>
      </x:c>
      <x:c r="L49" s="14" t="n">
        <x:f>ROUNDUP(L36*L26*L27+L40*L28+L6*L29,0)</x:f>
        <x:v>679</x:v>
      </x:c>
      <x:c r="M49" s="14" t="n">
        <x:f>ROUNDUP(M36*M26*M27+M40*M28+M6*M29,0)</x:f>
        <x:v>735</x:v>
      </x:c>
      <x:c r="N49" s="14" t="n">
        <x:f>SUM(B49:M49)</x:f>
        <x:v>4876</x:v>
      </x:c>
    </x:row>
    <x:row r="50" ht="25" customHeight="1">
      <x:c r="A50" s="2" t="str">
        <x:v>LINE 月費及超量費</x:v>
      </x:c>
      <x:c r="B50" s="38" t="n">
        <x:f>IF(B49&lt;='試算假設'!$C$47,'試算假設'!$B$47,IF(B49&lt;='試算假設'!$C$48,'試算假設'!$B$48,'試算假設'!$B$49+MIN(MAX(B49-'試算假設'!$C$49,0),'試算假設'!$C$50)*'試算假設'!$B$50+MAX(B49-'試算假設'!$C$49-'試算假設'!$C$50,0)*'試算假設'!$B$51))</x:f>
        <x:v>0</x:v>
      </x:c>
      <x:c r="C50" s="38" t="n">
        <x:f>IF(C49&lt;='試算假設'!$C$47,'試算假設'!$B$47,IF(C49&lt;='試算假設'!$C$48,'試算假設'!$B$48,'試算假設'!$B$49+MIN(MAX(C49-'試算假設'!$C$49,0),'試算假設'!$C$50)*'試算假設'!$B$50+MAX(C49-'試算假設'!$C$49-'試算假設'!$C$50,0)*'試算假設'!$B$51))</x:f>
        <x:v>0</x:v>
      </x:c>
      <x:c r="D50" s="38" t="n">
        <x:f>IF(D49&lt;='試算假設'!$C$47,'試算假設'!$B$47,IF(D49&lt;='試算假設'!$C$48,'試算假設'!$B$48,'試算假設'!$B$49+MIN(MAX(D49-'試算假設'!$C$49,0),'試算假設'!$C$50)*'試算假設'!$B$50+MAX(D49-'試算假設'!$C$49-'試算假設'!$C$50,0)*'試算假設'!$B$51))</x:f>
        <x:v>0</x:v>
      </x:c>
      <x:c r="E50" s="38" t="n">
        <x:f>IF(E49&lt;='試算假設'!$C$47,'試算假設'!$B$47,IF(E49&lt;='試算假設'!$C$48,'試算假設'!$B$48,'試算假設'!$B$49+MIN(MAX(E49-'試算假設'!$C$49,0),'試算假設'!$C$50)*'試算假設'!$B$50+MAX(E49-'試算假設'!$C$49-'試算假設'!$C$50,0)*'試算假設'!$B$51))</x:f>
        <x:v>1000</x:v>
      </x:c>
      <x:c r="F50" s="38" t="n">
        <x:f>IF(F49&lt;='試算假設'!$C$47,'試算假設'!$B$47,IF(F49&lt;='試算假設'!$C$48,'試算假設'!$B$48,'試算假設'!$B$49+MIN(MAX(F49-'試算假設'!$C$49,0),'試算假設'!$C$50)*'試算假設'!$B$50+MAX(F49-'試算假設'!$C$49-'試算假設'!$C$50,0)*'試算假設'!$B$51))</x:f>
        <x:v>1000</x:v>
      </x:c>
      <x:c r="G50" s="38" t="n">
        <x:f>IF(G49&lt;='試算假設'!$C$47,'試算假設'!$B$47,IF(G49&lt;='試算假設'!$C$48,'試算假設'!$B$48,'試算假設'!$B$49+MIN(MAX(G49-'試算假設'!$C$49,0),'試算假設'!$C$50)*'試算假設'!$B$50+MAX(G49-'試算假設'!$C$49-'試算假設'!$C$50,0)*'試算假設'!$B$51))</x:f>
        <x:v>1000</x:v>
      </x:c>
      <x:c r="H50" s="38" t="n">
        <x:f>IF(H49&lt;='試算假設'!$C$47,'試算假設'!$B$47,IF(H49&lt;='試算假設'!$C$48,'試算假設'!$B$48,'試算假設'!$B$49+MIN(MAX(H49-'試算假設'!$C$49,0),'試算假設'!$C$50)*'試算假設'!$B$50+MAX(H49-'試算假設'!$C$49-'試算假設'!$C$50,0)*'試算假設'!$B$51))</x:f>
        <x:v>1000</x:v>
      </x:c>
      <x:c r="I50" s="38" t="n">
        <x:f>IF(I49&lt;='試算假設'!$C$47,'試算假設'!$B$47,IF(I49&lt;='試算假設'!$C$48,'試算假設'!$B$48,'試算假設'!$B$49+MIN(MAX(I49-'試算假設'!$C$49,0),'試算假設'!$C$50)*'試算假設'!$B$50+MAX(I49-'試算假設'!$C$49-'試算假設'!$C$50,0)*'試算假設'!$B$51))</x:f>
        <x:v>1000</x:v>
      </x:c>
      <x:c r="J50" s="38" t="n">
        <x:f>IF(J49&lt;='試算假設'!$C$47,'試算假設'!$B$47,IF(J49&lt;='試算假設'!$C$48,'試算假設'!$B$48,'試算假設'!$B$49+MIN(MAX(J49-'試算假設'!$C$49,0),'試算假設'!$C$50)*'試算假設'!$B$50+MAX(J49-'試算假設'!$C$49-'試算假設'!$C$50,0)*'試算假設'!$B$51))</x:f>
        <x:v>1000</x:v>
      </x:c>
      <x:c r="K50" s="38" t="n">
        <x:f>IF(K49&lt;='試算假設'!$C$47,'試算假設'!$B$47,IF(K49&lt;='試算假設'!$C$48,'試算假設'!$B$48,'試算假設'!$B$49+MIN(MAX(K49-'試算假設'!$C$49,0),'試算假設'!$C$50)*'試算假設'!$B$50+MAX(K49-'試算假設'!$C$49-'試算假設'!$C$50,0)*'試算假設'!$B$51))</x:f>
        <x:v>1000</x:v>
      </x:c>
      <x:c r="L50" s="38" t="n">
        <x:f>IF(L49&lt;='試算假設'!$C$47,'試算假設'!$B$47,IF(L49&lt;='試算假設'!$C$48,'試算假設'!$B$48,'試算假設'!$B$49+MIN(MAX(L49-'試算假設'!$C$49,0),'試算假設'!$C$50)*'試算假設'!$B$50+MAX(L49-'試算假設'!$C$49-'試算假設'!$C$50,0)*'試算假設'!$B$51))</x:f>
        <x:v>1000</x:v>
      </x:c>
      <x:c r="M50" s="38" t="n">
        <x:f>IF(M49&lt;='試算假設'!$C$47,'試算假設'!$B$47,IF(M49&lt;='試算假設'!$C$48,'試算假設'!$B$48,'試算假設'!$B$49+MIN(MAX(M49-'試算假設'!$C$49,0),'試算假設'!$C$50)*'試算假設'!$B$50+MAX(M49-'試算假設'!$C$49-'試算假設'!$C$50,0)*'試算假設'!$B$51))</x:f>
        <x:v>1000</x:v>
      </x:c>
      <x:c r="N50" s="14" t="n">
        <x:f>SUM(B50:M50)</x:f>
        <x:v>9000</x:v>
      </x:c>
    </x:row>
    <x:row r="51" ht="25" customHeight="1">
      <x:c r="A51" s="2" t="str">
        <x:v>其他固定現金成本</x:v>
      </x:c>
      <x:c r="B51" s="14" t="n">
        <x:f>SUM(B21:B23)</x:f>
        <x:v>8500</x:v>
      </x:c>
      <x:c r="C51" s="14" t="n">
        <x:f>SUM(C21:C23)</x:f>
        <x:v>8500</x:v>
      </x:c>
      <x:c r="D51" s="14" t="n">
        <x:f>SUM(D21:D23)</x:f>
        <x:v>8500</x:v>
      </x:c>
      <x:c r="E51" s="14" t="n">
        <x:f>SUM(E21:E23)</x:f>
        <x:v>8500</x:v>
      </x:c>
      <x:c r="F51" s="14" t="n">
        <x:f>SUM(F21:F23)</x:f>
        <x:v>8500</x:v>
      </x:c>
      <x:c r="G51" s="14" t="n">
        <x:f>SUM(G21:G23)</x:f>
        <x:v>8500</x:v>
      </x:c>
      <x:c r="H51" s="14" t="n">
        <x:f>SUM(H21:H23)</x:f>
        <x:v>8500</x:v>
      </x:c>
      <x:c r="I51" s="14" t="n">
        <x:f>SUM(I21:I23)</x:f>
        <x:v>8500</x:v>
      </x:c>
      <x:c r="J51" s="14" t="n">
        <x:f>SUM(J21:J23)</x:f>
        <x:v>8500</x:v>
      </x:c>
      <x:c r="K51" s="14" t="n">
        <x:f>SUM(K21:K23)</x:f>
        <x:v>8500</x:v>
      </x:c>
      <x:c r="L51" s="14" t="n">
        <x:f>SUM(L21:L23)</x:f>
        <x:v>8500</x:v>
      </x:c>
      <x:c r="M51" s="14" t="n">
        <x:f>SUM(M21:M23)</x:f>
        <x:v>8500</x:v>
      </x:c>
      <x:c r="N51" s="14" t="n">
        <x:f>SUM(B51:M51)</x:f>
        <x:v>102000</x:v>
      </x:c>
    </x:row>
    <x:row r="52" ht="25" customHeight="1">
      <x:c r="A52" s="8" t="str">
        <x:v>營運現金餘額</x:v>
      </x:c>
      <x:c r="B52" s="28" t="n">
        <x:f>B45-SUM(B46:B48)-B50-B51</x:f>
        <x:v>-8350.34171875</x:v>
      </x:c>
      <x:c r="C52" s="28" t="n">
        <x:f>C45-SUM(C46:C48)-C50-C51</x:f>
        <x:v>-8054.018321875</x:v>
      </x:c>
      <x:c r="D52" s="28" t="n">
        <x:f>D45-SUM(D46:D48)-D50-D51</x:f>
        <x:v>-7763.621392937501</x:v>
      </x:c>
      <x:c r="E52" s="28" t="n">
        <x:f>E45-SUM(E46:E48)-E50-E51</x:f>
        <x:v>-8479.03240257875</x:v>
      </x:c>
      <x:c r="F52" s="28" t="n">
        <x:f>F45-SUM(F46:F48)-F50-F51</x:f>
        <x:v>-8200.135192027175</x:v>
      </x:c>
      <x:c r="G52" s="28" t="n">
        <x:f>G45-SUM(G46:G48)-G50-G51</x:f>
        <x:v>-7926.815925686632</x:v>
      </x:c>
      <x:c r="H52" s="28" t="n">
        <x:f>H45-SUM(H46:H48)-H50-H51</x:f>
        <x:v>-7658.963044672899</x:v>
      </x:c>
      <x:c r="I52" s="28" t="n">
        <x:f>I45-SUM(I46:I48)-I50-I51</x:f>
        <x:v>-7396.467221279441</x:v>
      </x:c>
      <x:c r="J52" s="28" t="n">
        <x:f>J45-SUM(J46:J48)-J50-J51</x:f>
        <x:v>-7139.221314353852</x:v>
      </x:c>
      <x:c r="K52" s="28" t="n">
        <x:f>K45-SUM(K46:K48)-K50-K51</x:f>
        <x:v>-6887.120325566776</x:v>
      </x:c>
      <x:c r="L52" s="28" t="n">
        <x:f>L45-SUM(L46:L48)-L50-L51</x:f>
        <x:v>-6640.061356555441</x:v>
      </x:c>
      <x:c r="M52" s="28" t="n">
        <x:f>M45-SUM(M46:M48)-M50-M51</x:f>
        <x:v>-6397.943566924332</x:v>
      </x:c>
      <x:c r="N52" s="28" t="n">
        <x:f>SUM(B52:M52)</x:f>
        <x:v>-90893.7417832078</x:v>
      </x:c>
    </x:row>
    <x:row r="53" ht="25" customHeight="1">
      <x:c r="A53" s="2" t="str">
        <x:v>創辦人管理工時成本</x:v>
      </x:c>
      <x:c r="B53" s="14" t="n">
        <x:f>B24*B25</x:f>
        <x:v>12000</x:v>
      </x:c>
      <x:c r="C53" s="14" t="n">
        <x:f>C24*C25</x:f>
        <x:v>12000</x:v>
      </x:c>
      <x:c r="D53" s="14" t="n">
        <x:f>D24*D25</x:f>
        <x:v>12000</x:v>
      </x:c>
      <x:c r="E53" s="14" t="n">
        <x:f>E24*E25</x:f>
        <x:v>12000</x:v>
      </x:c>
      <x:c r="F53" s="14" t="n">
        <x:f>F24*F25</x:f>
        <x:v>12000</x:v>
      </x:c>
      <x:c r="G53" s="14" t="n">
        <x:f>G24*G25</x:f>
        <x:v>12000</x:v>
      </x:c>
      <x:c r="H53" s="14" t="n">
        <x:f>H24*H25</x:f>
        <x:v>12000</x:v>
      </x:c>
      <x:c r="I53" s="14" t="n">
        <x:f>I24*I25</x:f>
        <x:v>12000</x:v>
      </x:c>
      <x:c r="J53" s="14" t="n">
        <x:f>J24*J25</x:f>
        <x:v>12000</x:v>
      </x:c>
      <x:c r="K53" s="14" t="n">
        <x:f>K24*K25</x:f>
        <x:v>12000</x:v>
      </x:c>
      <x:c r="L53" s="14" t="n">
        <x:f>L24*L25</x:f>
        <x:v>12000</x:v>
      </x:c>
      <x:c r="M53" s="14" t="n">
        <x:f>M24*M25</x:f>
        <x:v>12000</x:v>
      </x:c>
      <x:c r="N53" s="14" t="n">
        <x:f>SUM(B53:M53)</x:f>
        <x:v>144000</x:v>
      </x:c>
    </x:row>
    <x:row r="54" ht="25" customHeight="1">
      <x:c r="A54" s="8" t="str">
        <x:v>含管理工時後餘額</x:v>
      </x:c>
      <x:c r="B54" s="28" t="n">
        <x:f>B52-B53</x:f>
        <x:v>-20350.34171875</x:v>
      </x:c>
      <x:c r="C54" s="28" t="n">
        <x:f>C52-C53</x:f>
        <x:v>-20054.018321875</x:v>
      </x:c>
      <x:c r="D54" s="28" t="n">
        <x:f>D52-D53</x:f>
        <x:v>-19763.6213929375</x:v>
      </x:c>
      <x:c r="E54" s="28" t="n">
        <x:f>E52-E53</x:f>
        <x:v>-20479.03240257875</x:v>
      </x:c>
      <x:c r="F54" s="28" t="n">
        <x:f>F52-F53</x:f>
        <x:v>-20200.135192027177</x:v>
      </x:c>
      <x:c r="G54" s="28" t="n">
        <x:f>G52-G53</x:f>
        <x:v>-19926.81592568663</x:v>
      </x:c>
      <x:c r="H54" s="28" t="n">
        <x:f>H52-H53</x:f>
        <x:v>-19658.9630446729</x:v>
      </x:c>
      <x:c r="I54" s="28" t="n">
        <x:f>I52-I53</x:f>
        <x:v>-19396.46722127944</x:v>
      </x:c>
      <x:c r="J54" s="28" t="n">
        <x:f>J52-J53</x:f>
        <x:v>-19139.221314353854</x:v>
      </x:c>
      <x:c r="K54" s="28" t="n">
        <x:f>K52-K53</x:f>
        <x:v>-18887.120325566775</x:v>
      </x:c>
      <x:c r="L54" s="28" t="n">
        <x:f>L52-L53</x:f>
        <x:v>-18640.06135655544</x:v>
      </x:c>
      <x:c r="M54" s="28" t="n">
        <x:f>M52-M53</x:f>
        <x:v>-18397.943566924332</x:v>
      </x:c>
      <x:c r="N54" s="28" t="n">
        <x:f>SUM(B54:M54)</x:f>
        <x:v>-234893.7417832078</x:v>
      </x:c>
    </x:row>
    <x:row r="55" ht="25" customHeight="1">
      <x:c r="A55" s="2" t="str">
        <x:v>一次性建置現金支出</x:v>
      </x:c>
      <x:c r="B55" s="14" t="n">
        <x:f>B30</x:f>
        <x:v>150000</x:v>
      </x:c>
      <x:c r="C55" s="14" t="n">
        <x:f>C30</x:f>
        <x:v>0</x:v>
      </x:c>
      <x:c r="D55" s="14" t="n">
        <x:f>D30</x:f>
        <x:v>0</x:v>
      </x:c>
      <x:c r="E55" s="14" t="n">
        <x:f>E30</x:f>
        <x:v>0</x:v>
      </x:c>
      <x:c r="F55" s="14" t="n">
        <x:f>F30</x:f>
        <x:v>0</x:v>
      </x:c>
      <x:c r="G55" s="14" t="n">
        <x:f>G30</x:f>
        <x:v>0</x:v>
      </x:c>
      <x:c r="H55" s="14" t="n">
        <x:f>H30</x:f>
        <x:v>0</x:v>
      </x:c>
      <x:c r="I55" s="14" t="n">
        <x:f>I30</x:f>
        <x:v>0</x:v>
      </x:c>
      <x:c r="J55" s="14" t="n">
        <x:f>J30</x:f>
        <x:v>0</x:v>
      </x:c>
      <x:c r="K55" s="14" t="n">
        <x:f>K30</x:f>
        <x:v>0</x:v>
      </x:c>
      <x:c r="L55" s="14" t="n">
        <x:f>L30</x:f>
        <x:v>0</x:v>
      </x:c>
      <x:c r="M55" s="14" t="n">
        <x:f>M30</x:f>
        <x:v>0</x:v>
      </x:c>
      <x:c r="N55" s="14" t="n">
        <x:f>SUM(B55:M55)</x:f>
        <x:v>150000</x:v>
      </x:c>
    </x:row>
    <x:row r="56" ht="25" customHeight="1">
      <x:c r="A56" s="2" t="str">
        <x:v>建置後現金餘額</x:v>
      </x:c>
      <x:c r="B56" s="14" t="n">
        <x:f>B52-B55</x:f>
        <x:v>-158350.34171875</x:v>
      </x:c>
      <x:c r="C56" s="14" t="n">
        <x:f>C52-C55</x:f>
        <x:v>-8054.018321875</x:v>
      </x:c>
      <x:c r="D56" s="14" t="n">
        <x:f>D52-D55</x:f>
        <x:v>-7763.621392937501</x:v>
      </x:c>
      <x:c r="E56" s="14" t="n">
        <x:f>E52-E55</x:f>
        <x:v>-8479.03240257875</x:v>
      </x:c>
      <x:c r="F56" s="14" t="n">
        <x:f>F52-F55</x:f>
        <x:v>-8200.135192027175</x:v>
      </x:c>
      <x:c r="G56" s="14" t="n">
        <x:f>G52-G55</x:f>
        <x:v>-7926.815925686632</x:v>
      </x:c>
      <x:c r="H56" s="14" t="n">
        <x:f>H52-H55</x:f>
        <x:v>-7658.963044672899</x:v>
      </x:c>
      <x:c r="I56" s="14" t="n">
        <x:f>I52-I55</x:f>
        <x:v>-7396.467221279441</x:v>
      </x:c>
      <x:c r="J56" s="14" t="n">
        <x:f>J52-J55</x:f>
        <x:v>-7139.221314353852</x:v>
      </x:c>
      <x:c r="K56" s="14" t="n">
        <x:f>K52-K55</x:f>
        <x:v>-6887.120325566776</x:v>
      </x:c>
      <x:c r="L56" s="14" t="n">
        <x:f>L52-L55</x:f>
        <x:v>-6640.061356555441</x:v>
      </x:c>
      <x:c r="M56" s="14" t="n">
        <x:f>M52-M55</x:f>
        <x:v>-6397.943566924332</x:v>
      </x:c>
      <x:c r="N56" s="14" t="n">
        <x:f>SUM(B56:M56)</x:f>
        <x:v>-240893.74178320772</x:v>
      </x:c>
    </x:row>
    <x:row r="57" ht="25" customHeight="1">
      <x:c r="A57" s="8" t="str">
        <x:v>累計現金餘額</x:v>
      </x:c>
      <x:c r="B57" s="28" t="n">
        <x:f>B56</x:f>
        <x:v>-158350.34171875</x:v>
      </x:c>
      <x:c r="C57" s="28" t="n">
        <x:f>B57+C56</x:f>
        <x:v>-166404.36004062498</x:v>
      </x:c>
      <x:c r="D57" s="28" t="n">
        <x:f>C57+D56</x:f>
        <x:v>-174167.98143356247</x:v>
      </x:c>
      <x:c r="E57" s="28" t="n">
        <x:f>D57+E56</x:f>
        <x:v>-182647.0138361412</x:v>
      </x:c>
      <x:c r="F57" s="28" t="n">
        <x:f>E57+F56</x:f>
        <x:v>-190847.14902816838</x:v>
      </x:c>
      <x:c r="G57" s="28" t="n">
        <x:f>F57+G56</x:f>
        <x:v>-198773.964953855</x:v>
      </x:c>
      <x:c r="H57" s="28" t="n">
        <x:f>G57+H56</x:f>
        <x:v>-206432.92799852788</x:v>
      </x:c>
      <x:c r="I57" s="28" t="n">
        <x:f>H57+I56</x:f>
        <x:v>-213829.39521980734</x:v>
      </x:c>
      <x:c r="J57" s="28" t="n">
        <x:f>I57+J56</x:f>
        <x:v>-220968.61653416118</x:v>
      </x:c>
      <x:c r="K57" s="28" t="n">
        <x:f>J57+K56</x:f>
        <x:v>-227855.73685972794</x:v>
      </x:c>
      <x:c r="L57" s="28" t="n">
        <x:f>K57+L56</x:f>
        <x:v>-234495.79821628338</x:v>
      </x:c>
      <x:c r="M57" s="28" t="n">
        <x:f>L57+M56</x:f>
        <x:v>-240893.74178320772</x:v>
      </x:c>
      <x:c r="N57" s="28" t="n">
        <x:f>M57</x:f>
        <x:v>-240893.74178320772</x:v>
      </x:c>
    </x:row>
    <x:row r="58" ht="25" customHeight="1">
      <x:c r="A58" s="2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  <x:c r="N58" s="14"/>
    </x:row>
    <x:row r="59" ht="25" customHeight="1">
      <x:c r="A59" s="2" t="str">
        <x:v>當月每 B 平均分潤</x:v>
      </x:c>
      <x:c r="B59" s="14" t="n">
        <x:f>IF(B6=0,0,B44/B6)</x:f>
        <x:v>6.491542968749999</x:v>
      </x:c>
      <x:c r="C59" s="14" t="n">
        <x:f>IF(C6=0,0,C44/C6)</x:f>
        <x:v>19.344798046875</x:v>
      </x:c>
      <x:c r="D59" s="14" t="n">
        <x:f>IF(D6=0,0,D44/D6)</x:f>
        <x:v>31.94098802343749</x:v>
      </x:c>
      <x:c r="E59" s="14" t="n">
        <x:f>IF(E6=0,0,E44/E6)</x:f>
        <x:v>44.285254200468735</x:v>
      </x:c>
      <x:c r="F59" s="14" t="n">
        <x:f>IF(F6=0,0,F44/F6)</x:f>
        <x:v>56.38263505395936</x:v>
      </x:c>
      <x:c r="G59" s="14" t="n">
        <x:f>IF(G6=0,0,G44/G6)</x:f>
        <x:v>68.23806829038018</x:v>
      </x:c>
      <x:c r="H59" s="14" t="n">
        <x:f>IF(H6=0,0,H44/H6)</x:f>
        <x:v>79.85639286207257</x:v>
      </x:c>
      <x:c r="I59" s="14" t="n">
        <x:f>IF(I6=0,0,I44/I6)</x:f>
        <x:v>91.24235094233111</x:v>
      </x:c>
      <x:c r="J59" s="14" t="n">
        <x:f>IF(J6=0,0,J44/J6)</x:f>
        <x:v>102.4005898609845</x:v>
      </x:c>
      <x:c r="K59" s="14" t="n">
        <x:f>IF(K6=0,0,K44/K6)</x:f>
        <x:v>113.33566400126479</x:v>
      </x:c>
      <x:c r="L59" s="14" t="n">
        <x:f>IF(L6=0,0,L44/L6)</x:f>
        <x:v>124.05203665873948</x:v>
      </x:c>
      <x:c r="M59" s="14" t="n">
        <x:f>IF(M6=0,0,M44/M6)</x:f>
        <x:v>134.55408186306468</x:v>
      </x:c>
      <x:c r="N59" s="14" t="n">
        <x:f>AVERAGE(B59:M59)</x:f>
        <x:v>72.67703356436066</x:v>
      </x:c>
    </x:row>
    <x:row r="60" ht="2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</x:row>
    <x:row r="61" ht="33" customHeight="1">
      <x:c r="A61" s="3" t="str">
        <x:v>訂單為期望值，可有小數，實際交易需為整筆。第一年月平均車主計算包含逐月新增及流失，並非成熟月份乘以 12。</x:v>
      </x:c>
      <x:c r="B61" s="3"/>
      <x:c r="C61" s="3"/>
      <x:c r="D61" s="3"/>
      <x:c r="E61" s="3"/>
      <x:c r="F61" s="3"/>
      <x:c r="G61" s="3"/>
      <x:c r="H61" s="3"/>
      <x:c r="I61" s="3"/>
      <x:c r="J61" s="3"/>
      <x:c r="K61" s="3"/>
      <x:c r="L61" s="3"/>
      <x:c r="M61" s="3"/>
      <x:c r="N61" s="3"/>
    </x:row>
    <x:row r="62" ht="33" customHeight="1">
      <x:c r="A62" s="3" t="str">
        <x:v>假設服務完成後當月收平台費並全額預留 B 分潤，沒有應收帳期與營業稅差額模型；若改為月結 30～60 天，另加週轉金。</x:v>
      </x:c>
      <x:c r="B62" s="3"/>
      <x:c r="C62" s="3"/>
      <x:c r="D62" s="3"/>
      <x:c r="E62" s="3"/>
      <x:c r="F62" s="3"/>
      <x:c r="G62" s="3"/>
      <x:c r="H62" s="3"/>
      <x:c r="I62" s="3"/>
      <x:c r="J62" s="3"/>
      <x:c r="K62" s="3"/>
      <x:c r="L62" s="3"/>
      <x:c r="M62" s="3"/>
      <x:c r="N62" s="3"/>
    </x:row>
    <x:row r="63" ht="2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</x:row>
  </x:sheetData>
  <x:mergeCells>
    <x:mergeCell ref="A1:N1"/>
    <x:mergeCell ref="A2:N2"/>
    <x:mergeCell ref="A3:N3"/>
    <x:mergeCell ref="A5:N5"/>
    <x:mergeCell ref="A32:N32"/>
    <x:mergeCell ref="A61:N61"/>
    <x:mergeCell ref="A62:N62"/>
  </x:mergeCells>
  <x:dataValidations count="9">
    <x:dataValidation type="decimal" operator="between" sqref="B8:M8">
      <x:formula1>0</x:formula1>
      <x:formula2>1</x:formula2>
    </x:dataValidation>
    <x:dataValidation type="decimal" operator="between" sqref="B9:M9">
      <x:formula1>0</x:formula1>
      <x:formula2>1</x:formula2>
    </x:dataValidation>
    <x:dataValidation type="decimal" operator="between" sqref="B10:M10">
      <x:formula1>0</x:formula1>
      <x:formula2>1</x:formula2>
    </x:dataValidation>
    <x:dataValidation type="decimal" operator="between" sqref="B11:M11">
      <x:formula1>0</x:formula1>
      <x:formula2>1</x:formula2>
    </x:dataValidation>
    <x:dataValidation type="decimal" operator="between" sqref="B12:M12">
      <x:formula1>0</x:formula1>
      <x:formula2>1</x:formula2>
    </x:dataValidation>
    <x:dataValidation type="decimal" operator="between" sqref="B13:M13">
      <x:formula1>0</x:formula1>
      <x:formula2>1</x:formula2>
    </x:dataValidation>
    <x:dataValidation type="decimal" operator="between" sqref="B16:M16">
      <x:formula1>0</x:formula1>
      <x:formula2>1</x:formula2>
    </x:dataValidation>
    <x:dataValidation type="decimal" operator="between" sqref="B20:M20">
      <x:formula1>0</x:formula1>
      <x:formula2>1</x:formula2>
    </x:dataValidation>
    <x:dataValidation type="decimal" operator="between" sqref="B26:M26">
      <x:formula1>0</x:formula1>
      <x:formula2>1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6A67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9" hidden="0" customWidth="1"/>
    <x:col min="3" max="3" width="44" hidden="0" customWidth="1"/>
    <x:col min="4" max="4" width="49" hidden="0" customWidth="1"/>
    <x:col min="5" max="5" width="54" hidden="0" customWidth="1"/>
  </x:cols>
  <x:sheetData>
    <x:row r="1" ht="30" customHeight="1">
      <x:c r="A1" s="5" t="str">
        <x:v>台灣相關服務與估算來源</x:v>
      </x:c>
      <x:c r="B1" s="5"/>
      <x:c r="C1" s="5"/>
      <x:c r="D1" s="5"/>
      <x:c r="E1" s="5"/>
    </x:row>
    <x:row r="2" ht="25" customHeight="1">
      <x:c r="A2" s="3" t="str">
        <x:v>查詢日 2026-09-10。依官方公開網頁，不等於已實測服務、取得報價或達成合作。未查得不代表不存在。</x:v>
      </x:c>
      <x:c r="B2" s="3"/>
      <x:c r="C2" s="3"/>
      <x:c r="D2" s="3"/>
      <x:c r="E2" s="3"/>
    </x:row>
    <x:row r="3" ht="25" customHeight="1">
      <x:c r="A3" s="3" t="str">
        <x:v>本案的機會在跨業者服務與原推薦 B 帳務歸屬；推薦綁定後持續分潤本身已有案例。</x:v>
      </x:c>
      <x:c r="B3" s="3"/>
      <x:c r="C3" s="3"/>
      <x:c r="D3" s="3"/>
      <x:c r="E3" s="3"/>
    </x:row>
    <x:row r="4" ht="25" customHeight="1">
      <x:c r="A4" s="8" t="str">
        <x:v>服務／來源</x:v>
      </x:c>
      <x:c r="B4" s="8" t="str">
        <x:v>已查得內容</x:v>
      </x:c>
      <x:c r="C4" s="8" t="str">
        <x:v>分潤／價格證據</x:v>
      </x:c>
      <x:c r="D4" s="8" t="str">
        <x:v>限制與本案意義</x:v>
      </x:c>
      <x:c r="E4" s="8" t="str">
        <x:v>原始網址／依據</x:v>
      </x:c>
    </x:row>
    <x:row r="5" ht="83" customHeight="1">
      <x:c r="A5" s="3" t="str">
        <x:v>K-WAX</x:v>
      </x:c>
      <x:c r="B5" s="3" t="str">
        <x:v>LINE 綁定與汽車美容材料導購</x:v>
      </x:c>
      <x:c r="C5" s="3" t="str">
        <x:v>公開：推薦好友後續訂單回饋 5%</x:v>
      </x:c>
      <x:c r="D5" s="3" t="str">
        <x:v>基礎為商品訂單實付額；取消、退貨排除。不是跨商家事故平台。</x:v>
      </x:c>
      <x:c r="E5" s="47" t="str">
        <x:v>https://www.kwax.tw/info/recommend</x:v>
      </x:c>
    </x:row>
    <x:row r="6" ht="83" customHeight="1">
      <x:c r="A6" s="3" t="str">
        <x:v>固得租車</x:v>
      </x:c>
      <x:c r="B6" s="3" t="str">
        <x:v>租車推廣夥伴招募</x:v>
      </x:c>
      <x:c r="C6" s="3" t="str">
        <x:v>公開有現金分潤招募</x:v>
      </x:c>
      <x:c r="D6" s="3" t="str">
        <x:v>比例、期限、可歸屬訂單及目前受理條件待洽；未取得合作報價。</x:v>
      </x:c>
      <x:c r="E6" s="47" t="str">
        <x:v>https://www.goodcars.tw/discount-info/10061/detail</x:v>
      </x:c>
    </x:row>
    <x:row r="7" ht="83" customHeight="1">
      <x:c r="A7" s="3" t="str">
        <x:v>國泰產險</x:v>
      </x:c>
      <x:c r="B7" s="3" t="str">
        <x:v>LINE 事故通報、理賠進度、保單服務</x:v>
      </x:c>
      <x:c r="C7" s="3" t="str">
        <x:v>未查得跨商家原 B 持續分潤條款</x:v>
      </x:c>
      <x:c r="D7" s="3" t="str">
        <x:v>保險公司既有客戶服務；不能假設提供第三方串接。</x:v>
      </x:c>
      <x:c r="E7" s="47" t="str">
        <x:v>https://www.cathay-ins.com.tw/cathayins/personal/Line/</x:v>
      </x:c>
    </x:row>
    <x:row r="8" ht="83" customHeight="1">
      <x:c r="A8" s="3" t="str">
        <x:v>富邦產險</x:v>
      </x:c>
      <x:c r="B8" s="3" t="str">
        <x:v>LINE 理賠通報與 LINE CALL 客服</x:v>
      </x:c>
      <x:c r="C8" s="3" t="str">
        <x:v>未查得相關公開分潤條款</x:v>
      </x:c>
      <x:c r="D8" s="3" t="str">
        <x:v>依 2025-01-06 公告；公告中的未來功能不當成已上線。</x:v>
      </x:c>
      <x:c r="E8" s="47" t="str">
        <x:v>https://www.fubon.com/financialholdings/news/news_1250106_148730.htm</x:v>
      </x:c>
    </x:row>
    <x:row r="9" ht="83" customHeight="1">
      <x:c r="A9" s="3" t="str">
        <x:v>NBF 守護網</x:v>
      </x:c>
      <x:c r="B9" s="3" t="str">
        <x:v>台中機車救援、事故協助、維修與二手機車</x:v>
      </x:c>
      <x:c r="C9" s="3" t="str">
        <x:v>未查得相關公開分潤條款</x:v>
      </x:c>
      <x:c r="D9" s="3" t="str">
        <x:v>區域機車服務鏈與本案接近；服務品質及合作能力尚未實測。</x:v>
      </x:c>
      <x:c r="E9" s="47" t="str">
        <x:v>https://nbfmotor.com/</x:v>
      </x:c>
    </x:row>
    <x:row r="10" ht="83" customHeight="1">
      <x:c r="A10" s="3" t="str">
        <x:v>IGcar／iGarage</x:v>
      </x:c>
      <x:c r="B10" s="3" t="str">
        <x:v>車廠預約、會員、車籍與 LINE 客服整合</x:v>
      </x:c>
      <x:c r="C10" s="3" t="str">
        <x:v>公開有免費預約與付費工具</x:v>
      </x:c>
      <x:c r="D10" s="3" t="str">
        <x:v>官網專案補助價會員方案 499／999 元月起；不是完整代營運報價。</x:v>
      </x:c>
      <x:c r="E10" s="47" t="str">
        <x:v>https://www.igcar.com.tw/igarage</x:v>
      </x:c>
    </x:row>
    <x:row r="11" ht="83" customHeight="1">
      <x:c r="A11" s="3" t="str">
        <x:v>車修 GO</x:v>
      </x:c>
      <x:c r="B11" s="3" t="str">
        <x:v>維修紀錄、回廠提醒、LINE 行銷與預約</x:v>
      </x:c>
      <x:c r="C11" s="3" t="str">
        <x:v>未查得原 B 持續分潤條款</x:v>
      </x:c>
      <x:c r="D11" s="3" t="str">
        <x:v>屬車廠營運工具，價格與可否串接需洽詢。</x:v>
      </x:c>
      <x:c r="E11" s="47" t="str">
        <x:v>https://carcare.itsower.com.tw/</x:v>
      </x:c>
    </x:row>
    <x:row r="12" ht="83" customHeight="1">
      <x:c r="A12" s="3" t="str">
        <x:v>車勢</x:v>
      </x:c>
      <x:c r="B12" s="3" t="str">
        <x:v>合作車廠、內容曝光與車廠經營工具</x:v>
      </x:c>
      <x:c r="C12" s="3" t="str">
        <x:v>未查得原 B 持續分潤條款</x:v>
      </x:c>
      <x:c r="D12" s="3" t="str">
        <x:v>可視為相鄰媒合／車廠通路；不能當作已簽供應商。</x:v>
      </x:c>
      <x:c r="E12" s="47" t="str">
        <x:v>https://www.carce.cc/m/garage_join.html</x:v>
      </x:c>
    </x:row>
    <x:row r="13" ht="83" customHeight="1">
      <x:c r="A13" s="3" t="str">
        <x:v>uTagGO／遠創智慧</x:v>
      </x:c>
      <x:c r="B13" s="3" t="str">
        <x:v>停車、用車支付、充電與養車服務入口</x:v>
      </x:c>
      <x:c r="C13" s="3" t="str">
        <x:v>未查得本案所需公開分潤條款</x:v>
      </x:c>
      <x:c r="D13" s="3" t="str">
        <x:v>依官方產品說明；商務 API、佣金及開放條件均待確認。</x:v>
      </x:c>
      <x:c r="E13" s="47" t="str">
        <x:v>https://www.fetci.com/tw/page/parking-as-a-service</x:v>
      </x:c>
    </x:row>
    <x:row r="14" ht="83" customHeight="1">
      <x:c r="A14" s="3" t="str">
        <x:v>LINE 官方帳號</x:v>
      </x:c>
      <x:c r="B14" s="3" t="str">
        <x:v>2026-11-01 起新版台灣方案</x:v>
      </x:c>
      <x:c r="C14" s="3" t="str">
        <x:v>未稅 0／1,000／1,400 元；200／3,000／6,000 則</x:v>
      </x:c>
      <x:c r="D14" s="3" t="str">
        <x:v>高用量加購前 50,000 則每則 0.2 元，其後 0.15 元。Reply API 免計費。</x:v>
      </x:c>
      <x:c r="E14" s="47" t="str">
        <x:v>https://tw.linebiz.com/column/LINEOA-2026-Price-Plan/</x:v>
      </x:c>
    </x:row>
    <x:row r="15" ht="83" customHeight="1">
      <x:c r="A15" s="3" t="str">
        <x:v>個資法第 20 條</x:v>
      </x:c>
      <x:c r="B15" s="3" t="str">
        <x:v>個資利用與拒絕行銷</x:v>
      </x:c>
      <x:c r="C15" s="3" t="str">
        <x:v>需求轉介與行銷同意需分開處理</x:v>
      </x:c>
      <x:c r="D15" s="3" t="str">
        <x:v>本案採車主指定業者及逐案授權，不將事故名單多頭出售。</x:v>
      </x:c>
      <x:c r="E15" s="47" t="str">
        <x:v>https://www.pdpc.gov.tw/News_Content/100/307/</x:v>
      </x:c>
    </x:row>
    <x:row r="16" ht="83" customHeight="1">
      <x:c r="A16" s="3" t="str">
        <x:v>保險招攬規範</x:v>
      </x:c>
      <x:c r="B16" s="3" t="str">
        <x:v>保險業招攬及核保理賠辦法</x:v>
      </x:c>
      <x:c r="C16" s="3" t="str">
        <x:v>保險收入未列入本次預估</x:v>
      </x:c>
      <x:c r="D16" s="3" t="str">
        <x:v>B 的資格、所屬機構與酬金契約需另行確認，30% 不套用保費。</x:v>
      </x:c>
      <x:c r="E16" s="47" t="str">
        <x:v>https://law.fsc.gov.tw/LawContent.aspx?id=FL006828</x:v>
      </x:c>
    </x:row>
    <x:row r="17" ht="83" customHeight="1">
      <x:c r="A17" s="3" t="str">
        <x:v>本案規劃假設</x:v>
      </x:c>
      <x:c r="B17" s="3" t="str">
        <x:v>20 位／家 B 由使用者指定</x:v>
      </x:c>
      <x:c r="C17" s="3" t="str">
        <x:v>其餘價格、轉換率、工時、分潤均為試點假設</x:v>
      </x:c>
      <x:c r="D17" s="3" t="str">
        <x:v>沒有既有營收、商家合約或轉換歷史。金額為新台幣未稅，不是承諾收益。</x:v>
      </x:c>
      <x:c r="E17" s="3" t="str">
        <x:v>2026-09-10 使用者需求及本案情境設計</x:v>
      </x:c>
    </x:row>
    <x:row r="18" ht="25" customHeight="1">
      <x:c r="A18" s="2"/>
      <x:c r="B18" s="2"/>
      <x:c r="C18" s="2"/>
      <x:c r="D18" s="2"/>
      <x:c r="E18" s="2"/>
    </x:row>
    <x:row r="19" ht="25" customHeight="1">
      <x:c r="A19" s="2"/>
      <x:c r="B19" s="2"/>
      <x:c r="C19" s="2"/>
      <x:c r="D19" s="2"/>
      <x:c r="E19" s="2"/>
    </x:row>
  </x:sheetData>
  <x:mergeCells>
    <x:mergeCell ref="A1:E1"/>
    <x:mergeCell ref="A2:E2"/>
    <x:mergeCell ref="A3:E3"/>
  </x:mergeCells>
  <x:pageMargins left="0.7" right="0.7" top="0.75" bottom="0.75" header="0.3" footer="0.3"/>
</x:worksheet>
</file>